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Q:\엑셀팀\혜미\1.업무\4. 스마트엑셀\칸반보드\"/>
    </mc:Choice>
  </mc:AlternateContent>
  <xr:revisionPtr revIDLastSave="0" documentId="8_{4BEAE8A3-DD12-4051-9BD5-271E9C9B6B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환경설정" sheetId="4" r:id="rId1"/>
    <sheet name="내용입력" sheetId="1" r:id="rId2"/>
    <sheet name="칸반보드" sheetId="3" r:id="rId3"/>
  </sheets>
  <definedNames>
    <definedName name="_xlnm.Print_Area" localSheetId="1">표1[[#All],[업무번호]:[비고]]</definedName>
    <definedName name="_xlnm.Print_Area" localSheetId="2">칸반보드!$B$5:$AH$132</definedName>
    <definedName name="_xlnm.Print_Area" localSheetId="0">환경설정!$A$1:$J$21</definedName>
    <definedName name="_xlnm.Print_Titles" localSheetId="1">내용입력!$5:$5</definedName>
    <definedName name="_xlnm.Print_Titles" localSheetId="2">칸반보드!$5:$5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" i="1" l="1"/>
  <c r="B35" i="1"/>
  <c r="B36" i="1"/>
  <c r="B37" i="1"/>
  <c r="B38" i="1"/>
  <c r="B39" i="1"/>
  <c r="B40" i="1"/>
  <c r="B41" i="1"/>
  <c r="B28" i="1"/>
  <c r="B29" i="1"/>
  <c r="B30" i="1"/>
  <c r="B31" i="1"/>
  <c r="B32" i="1"/>
  <c r="B33" i="1"/>
  <c r="B42" i="1"/>
  <c r="B43" i="1"/>
  <c r="B27" i="1"/>
  <c r="B44" i="1"/>
  <c r="B45" i="1"/>
  <c r="B46" i="1"/>
  <c r="B47" i="1"/>
  <c r="B48" i="1"/>
  <c r="B49" i="1"/>
  <c r="B50" i="1"/>
  <c r="B51" i="1"/>
  <c r="B53" i="1"/>
  <c r="B54" i="1"/>
  <c r="B55" i="1"/>
  <c r="B56" i="1"/>
  <c r="P130" i="3"/>
  <c r="P129" i="3"/>
  <c r="P123" i="3"/>
  <c r="P122" i="3"/>
  <c r="P116" i="3"/>
  <c r="P115" i="3"/>
  <c r="P109" i="3"/>
  <c r="P108" i="3"/>
  <c r="P102" i="3"/>
  <c r="P101" i="3"/>
  <c r="P95" i="3"/>
  <c r="P94" i="3"/>
  <c r="P88" i="3"/>
  <c r="P87" i="3"/>
  <c r="P81" i="3"/>
  <c r="P80" i="3"/>
  <c r="P74" i="3"/>
  <c r="P73" i="3"/>
  <c r="P67" i="3"/>
  <c r="P66" i="3"/>
  <c r="P60" i="3"/>
  <c r="P59" i="3"/>
  <c r="P53" i="3"/>
  <c r="P52" i="3"/>
  <c r="P46" i="3"/>
  <c r="P45" i="3"/>
  <c r="P39" i="3"/>
  <c r="P38" i="3"/>
  <c r="P32" i="3"/>
  <c r="P31" i="3"/>
  <c r="P25" i="3"/>
  <c r="P24" i="3"/>
  <c r="P18" i="3"/>
  <c r="P17" i="3"/>
  <c r="P11" i="3"/>
  <c r="P10" i="3"/>
  <c r="M130" i="3"/>
  <c r="M129" i="3"/>
  <c r="M123" i="3"/>
  <c r="M122" i="3"/>
  <c r="M116" i="3"/>
  <c r="M115" i="3"/>
  <c r="M109" i="3"/>
  <c r="M108" i="3"/>
  <c r="M102" i="3"/>
  <c r="M101" i="3"/>
  <c r="M95" i="3"/>
  <c r="M94" i="3"/>
  <c r="M88" i="3"/>
  <c r="M87" i="3"/>
  <c r="M81" i="3"/>
  <c r="M80" i="3"/>
  <c r="M74" i="3"/>
  <c r="M73" i="3"/>
  <c r="M67" i="3"/>
  <c r="M66" i="3"/>
  <c r="M60" i="3"/>
  <c r="M59" i="3"/>
  <c r="M53" i="3"/>
  <c r="M52" i="3"/>
  <c r="M46" i="3"/>
  <c r="M45" i="3"/>
  <c r="M39" i="3"/>
  <c r="M38" i="3"/>
  <c r="M32" i="3"/>
  <c r="M31" i="3"/>
  <c r="M25" i="3"/>
  <c r="M24" i="3"/>
  <c r="M18" i="3"/>
  <c r="M17" i="3"/>
  <c r="M11" i="3"/>
  <c r="M10" i="3"/>
  <c r="J130" i="3"/>
  <c r="J129" i="3"/>
  <c r="J123" i="3"/>
  <c r="J122" i="3"/>
  <c r="J116" i="3"/>
  <c r="J115" i="3"/>
  <c r="J109" i="3"/>
  <c r="J108" i="3"/>
  <c r="J102" i="3"/>
  <c r="J101" i="3"/>
  <c r="J95" i="3"/>
  <c r="J94" i="3"/>
  <c r="J88" i="3"/>
  <c r="J87" i="3"/>
  <c r="J81" i="3"/>
  <c r="J80" i="3"/>
  <c r="J74" i="3"/>
  <c r="J73" i="3"/>
  <c r="J67" i="3"/>
  <c r="J66" i="3"/>
  <c r="J60" i="3"/>
  <c r="J59" i="3"/>
  <c r="J53" i="3"/>
  <c r="J52" i="3"/>
  <c r="J46" i="3"/>
  <c r="J45" i="3"/>
  <c r="J39" i="3"/>
  <c r="J38" i="3"/>
  <c r="J32" i="3"/>
  <c r="J31" i="3"/>
  <c r="J25" i="3"/>
  <c r="J24" i="3"/>
  <c r="J18" i="3"/>
  <c r="J17" i="3"/>
  <c r="J11" i="3"/>
  <c r="J10" i="3"/>
  <c r="G130" i="3"/>
  <c r="G129" i="3"/>
  <c r="G123" i="3"/>
  <c r="G122" i="3"/>
  <c r="G116" i="3"/>
  <c r="G115" i="3"/>
  <c r="G109" i="3"/>
  <c r="G108" i="3"/>
  <c r="G102" i="3"/>
  <c r="G101" i="3"/>
  <c r="G95" i="3"/>
  <c r="G94" i="3"/>
  <c r="G88" i="3"/>
  <c r="G87" i="3"/>
  <c r="G81" i="3"/>
  <c r="G80" i="3"/>
  <c r="G74" i="3"/>
  <c r="G73" i="3"/>
  <c r="G67" i="3"/>
  <c r="G66" i="3"/>
  <c r="G60" i="3"/>
  <c r="G59" i="3"/>
  <c r="G53" i="3"/>
  <c r="G52" i="3"/>
  <c r="G46" i="3"/>
  <c r="G45" i="3"/>
  <c r="G39" i="3"/>
  <c r="G38" i="3"/>
  <c r="G32" i="3"/>
  <c r="G31" i="3"/>
  <c r="G25" i="3"/>
  <c r="G24" i="3"/>
  <c r="G18" i="3"/>
  <c r="G17" i="3"/>
  <c r="G11" i="3"/>
  <c r="G10" i="3"/>
  <c r="C5" i="3"/>
  <c r="D130" i="3"/>
  <c r="D123" i="3"/>
  <c r="D122" i="3"/>
  <c r="D116" i="3"/>
  <c r="D115" i="3"/>
  <c r="D109" i="3"/>
  <c r="D108" i="3"/>
  <c r="D102" i="3"/>
  <c r="D101" i="3"/>
  <c r="D95" i="3"/>
  <c r="D94" i="3"/>
  <c r="D88" i="3"/>
  <c r="D87" i="3"/>
  <c r="D81" i="3"/>
  <c r="D80" i="3"/>
  <c r="D74" i="3"/>
  <c r="D73" i="3"/>
  <c r="D67" i="3"/>
  <c r="D66" i="3"/>
  <c r="D60" i="3"/>
  <c r="D59" i="3"/>
  <c r="D53" i="3"/>
  <c r="D52" i="3"/>
  <c r="D46" i="3"/>
  <c r="D45" i="3"/>
  <c r="D39" i="3"/>
  <c r="D38" i="3"/>
  <c r="D32" i="3"/>
  <c r="D31" i="3"/>
  <c r="D25" i="3"/>
  <c r="D24" i="3"/>
  <c r="D18" i="3"/>
  <c r="D17" i="3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52" i="1"/>
  <c r="B57" i="1"/>
  <c r="B58" i="1"/>
  <c r="B59" i="1"/>
  <c r="L18" i="3" l="1"/>
  <c r="F18" i="3"/>
  <c r="F45" i="3"/>
  <c r="F54" i="3"/>
  <c r="F81" i="3"/>
  <c r="F108" i="3"/>
  <c r="F117" i="3"/>
  <c r="I18" i="3"/>
  <c r="I45" i="3"/>
  <c r="I54" i="3"/>
  <c r="I81" i="3"/>
  <c r="I108" i="3"/>
  <c r="I117" i="3"/>
  <c r="O96" i="3"/>
  <c r="M128" i="3"/>
  <c r="L72" i="3"/>
  <c r="L45" i="3"/>
  <c r="O122" i="3"/>
  <c r="P65" i="3"/>
  <c r="O33" i="3"/>
  <c r="L102" i="3"/>
  <c r="L66" i="3"/>
  <c r="L39" i="3"/>
  <c r="O103" i="3"/>
  <c r="P51" i="3"/>
  <c r="L122" i="3"/>
  <c r="L60" i="3"/>
  <c r="L33" i="3"/>
  <c r="F40" i="3"/>
  <c r="F37" i="3"/>
  <c r="F31" i="3"/>
  <c r="F25" i="3"/>
  <c r="F19" i="3"/>
  <c r="F16" i="3"/>
  <c r="F10" i="3"/>
  <c r="R18" i="3"/>
  <c r="O81" i="3"/>
  <c r="O40" i="3"/>
  <c r="L82" i="3"/>
  <c r="L54" i="3"/>
  <c r="P128" i="3"/>
  <c r="O59" i="3"/>
  <c r="O18" i="3"/>
  <c r="L79" i="3"/>
  <c r="L51" i="3"/>
  <c r="P114" i="3"/>
  <c r="F9" i="3"/>
  <c r="F72" i="3"/>
  <c r="I9" i="3"/>
  <c r="I72" i="3"/>
  <c r="L9" i="3"/>
  <c r="F24" i="3"/>
  <c r="F60" i="3"/>
  <c r="F96" i="3"/>
  <c r="I24" i="3"/>
  <c r="I87" i="3"/>
  <c r="L24" i="3"/>
  <c r="F33" i="3"/>
  <c r="F87" i="3"/>
  <c r="F123" i="3"/>
  <c r="I33" i="3"/>
  <c r="I60" i="3"/>
  <c r="I96" i="3"/>
  <c r="I123" i="3"/>
  <c r="F51" i="3"/>
  <c r="F114" i="3"/>
  <c r="I51" i="3"/>
  <c r="I114" i="3"/>
  <c r="F12" i="3"/>
  <c r="F66" i="3"/>
  <c r="F102" i="3"/>
  <c r="I12" i="3"/>
  <c r="I102" i="3"/>
  <c r="F39" i="3"/>
  <c r="F75" i="3"/>
  <c r="F129" i="3"/>
  <c r="I39" i="3"/>
  <c r="I66" i="3"/>
  <c r="I75" i="3"/>
  <c r="I129" i="3"/>
  <c r="L12" i="3"/>
  <c r="F30" i="3"/>
  <c r="F93" i="3"/>
  <c r="I30" i="3"/>
  <c r="I93" i="3"/>
  <c r="L30" i="3"/>
  <c r="V128" i="3"/>
  <c r="AA44" i="3"/>
  <c r="V37" i="3"/>
  <c r="P124" i="3"/>
  <c r="P121" i="3"/>
  <c r="P103" i="3"/>
  <c r="P100" i="3"/>
  <c r="P82" i="3"/>
  <c r="P79" i="3"/>
  <c r="P61" i="3"/>
  <c r="P58" i="3"/>
  <c r="P40" i="3"/>
  <c r="P37" i="3"/>
  <c r="P19" i="3"/>
  <c r="P16" i="3"/>
  <c r="M124" i="3"/>
  <c r="AG58" i="3"/>
  <c r="AH75" i="3"/>
  <c r="AB75" i="3"/>
  <c r="V75" i="3"/>
  <c r="AG81" i="3"/>
  <c r="AA94" i="3"/>
  <c r="U94" i="3"/>
  <c r="U12" i="3"/>
  <c r="R80" i="3"/>
  <c r="AA54" i="3"/>
  <c r="U79" i="3"/>
  <c r="R114" i="3"/>
  <c r="R54" i="3"/>
  <c r="O130" i="3"/>
  <c r="O117" i="3"/>
  <c r="O114" i="3"/>
  <c r="O108" i="3"/>
  <c r="O95" i="3"/>
  <c r="O89" i="3"/>
  <c r="O86" i="3"/>
  <c r="O79" i="3"/>
  <c r="O73" i="3"/>
  <c r="O67" i="3"/>
  <c r="O54" i="3"/>
  <c r="O51" i="3"/>
  <c r="O45" i="3"/>
  <c r="O32" i="3"/>
  <c r="O26" i="3"/>
  <c r="O23" i="3"/>
  <c r="O16" i="3"/>
  <c r="O10" i="3"/>
  <c r="L130" i="3"/>
  <c r="M117" i="3"/>
  <c r="M114" i="3"/>
  <c r="M96" i="3"/>
  <c r="M93" i="3"/>
  <c r="M75" i="3"/>
  <c r="M72" i="3"/>
  <c r="AG129" i="3"/>
  <c r="AD75" i="3"/>
  <c r="AA18" i="3"/>
  <c r="U117" i="3"/>
  <c r="U96" i="3"/>
  <c r="U75" i="3"/>
  <c r="U61" i="3"/>
  <c r="U31" i="3"/>
  <c r="U18" i="3"/>
  <c r="S110" i="3"/>
  <c r="AA72" i="3"/>
  <c r="U37" i="3"/>
  <c r="U30" i="3"/>
  <c r="R130" i="3"/>
  <c r="R100" i="3"/>
  <c r="R94" i="3"/>
  <c r="R75" i="3"/>
  <c r="R53" i="3"/>
  <c r="R47" i="3"/>
  <c r="R37" i="3"/>
  <c r="R12" i="3"/>
  <c r="R9" i="3"/>
  <c r="O129" i="3"/>
  <c r="O116" i="3"/>
  <c r="O110" i="3"/>
  <c r="O107" i="3"/>
  <c r="O100" i="3"/>
  <c r="O94" i="3"/>
  <c r="O88" i="3"/>
  <c r="O75" i="3"/>
  <c r="O72" i="3"/>
  <c r="O66" i="3"/>
  <c r="O53" i="3"/>
  <c r="O47" i="3"/>
  <c r="O44" i="3"/>
  <c r="O37" i="3"/>
  <c r="O31" i="3"/>
  <c r="O25" i="3"/>
  <c r="O12" i="3"/>
  <c r="O9" i="3"/>
  <c r="L129" i="3"/>
  <c r="M110" i="3"/>
  <c r="M107" i="3"/>
  <c r="M89" i="3"/>
  <c r="M86" i="3"/>
  <c r="AG123" i="3"/>
  <c r="AG87" i="3"/>
  <c r="AD87" i="3"/>
  <c r="AA123" i="3"/>
  <c r="AA103" i="3"/>
  <c r="AA40" i="3"/>
  <c r="U130" i="3"/>
  <c r="U123" i="3"/>
  <c r="U109" i="3"/>
  <c r="U88" i="3"/>
  <c r="U81" i="3"/>
  <c r="U67" i="3"/>
  <c r="U40" i="3"/>
  <c r="U33" i="3"/>
  <c r="V23" i="3"/>
  <c r="R123" i="3"/>
  <c r="R116" i="3"/>
  <c r="S96" i="3"/>
  <c r="S68" i="3"/>
  <c r="S65" i="3"/>
  <c r="G9" i="3"/>
  <c r="G12" i="3"/>
  <c r="G30" i="3"/>
  <c r="G33" i="3"/>
  <c r="G51" i="3"/>
  <c r="G54" i="3"/>
  <c r="G72" i="3"/>
  <c r="G75" i="3"/>
  <c r="G93" i="3"/>
  <c r="G96" i="3"/>
  <c r="G114" i="3"/>
  <c r="G117" i="3"/>
  <c r="J9" i="3"/>
  <c r="J12" i="3"/>
  <c r="J30" i="3"/>
  <c r="J33" i="3"/>
  <c r="J51" i="3"/>
  <c r="J54" i="3"/>
  <c r="J72" i="3"/>
  <c r="J75" i="3"/>
  <c r="J93" i="3"/>
  <c r="J96" i="3"/>
  <c r="J114" i="3"/>
  <c r="J117" i="3"/>
  <c r="M9" i="3"/>
  <c r="M12" i="3"/>
  <c r="M30" i="3"/>
  <c r="M33" i="3"/>
  <c r="M51" i="3"/>
  <c r="M54" i="3"/>
  <c r="L73" i="3"/>
  <c r="M79" i="3"/>
  <c r="M82" i="3"/>
  <c r="L89" i="3"/>
  <c r="L96" i="3"/>
  <c r="L109" i="3"/>
  <c r="L116" i="3"/>
  <c r="O11" i="3"/>
  <c r="P26" i="3"/>
  <c r="P33" i="3"/>
  <c r="P44" i="3"/>
  <c r="O52" i="3"/>
  <c r="O74" i="3"/>
  <c r="P89" i="3"/>
  <c r="P96" i="3"/>
  <c r="P107" i="3"/>
  <c r="O115" i="3"/>
  <c r="S26" i="3"/>
  <c r="R52" i="3"/>
  <c r="R60" i="3"/>
  <c r="S107" i="3"/>
  <c r="F46" i="3"/>
  <c r="F52" i="3"/>
  <c r="F58" i="3"/>
  <c r="F61" i="3"/>
  <c r="F67" i="3"/>
  <c r="F73" i="3"/>
  <c r="F79" i="3"/>
  <c r="F82" i="3"/>
  <c r="F88" i="3"/>
  <c r="F94" i="3"/>
  <c r="F100" i="3"/>
  <c r="F103" i="3"/>
  <c r="F109" i="3"/>
  <c r="F115" i="3"/>
  <c r="F121" i="3"/>
  <c r="F124" i="3"/>
  <c r="F130" i="3"/>
  <c r="I10" i="3"/>
  <c r="I16" i="3"/>
  <c r="I19" i="3"/>
  <c r="I25" i="3"/>
  <c r="I31" i="3"/>
  <c r="I37" i="3"/>
  <c r="I40" i="3"/>
  <c r="I46" i="3"/>
  <c r="I52" i="3"/>
  <c r="I58" i="3"/>
  <c r="I61" i="3"/>
  <c r="I67" i="3"/>
  <c r="I73" i="3"/>
  <c r="I79" i="3"/>
  <c r="I82" i="3"/>
  <c r="I88" i="3"/>
  <c r="I94" i="3"/>
  <c r="I100" i="3"/>
  <c r="I103" i="3"/>
  <c r="I109" i="3"/>
  <c r="I115" i="3"/>
  <c r="I121" i="3"/>
  <c r="I124" i="3"/>
  <c r="I130" i="3"/>
  <c r="L10" i="3"/>
  <c r="L16" i="3"/>
  <c r="L19" i="3"/>
  <c r="L25" i="3"/>
  <c r="L31" i="3"/>
  <c r="L37" i="3"/>
  <c r="L40" i="3"/>
  <c r="L46" i="3"/>
  <c r="L52" i="3"/>
  <c r="L58" i="3"/>
  <c r="L61" i="3"/>
  <c r="L67" i="3"/>
  <c r="L80" i="3"/>
  <c r="L86" i="3"/>
  <c r="L93" i="3"/>
  <c r="L100" i="3"/>
  <c r="L103" i="3"/>
  <c r="L123" i="3"/>
  <c r="O19" i="3"/>
  <c r="O30" i="3"/>
  <c r="O38" i="3"/>
  <c r="O60" i="3"/>
  <c r="O82" i="3"/>
  <c r="O93" i="3"/>
  <c r="O101" i="3"/>
  <c r="O123" i="3"/>
  <c r="R19" i="3"/>
  <c r="R38" i="3"/>
  <c r="G16" i="3"/>
  <c r="G19" i="3"/>
  <c r="G37" i="3"/>
  <c r="G40" i="3"/>
  <c r="G58" i="3"/>
  <c r="G61" i="3"/>
  <c r="G79" i="3"/>
  <c r="G82" i="3"/>
  <c r="G100" i="3"/>
  <c r="G103" i="3"/>
  <c r="G121" i="3"/>
  <c r="G124" i="3"/>
  <c r="J16" i="3"/>
  <c r="J19" i="3"/>
  <c r="J37" i="3"/>
  <c r="J40" i="3"/>
  <c r="J58" i="3"/>
  <c r="J61" i="3"/>
  <c r="J79" i="3"/>
  <c r="J82" i="3"/>
  <c r="J100" i="3"/>
  <c r="J103" i="3"/>
  <c r="J121" i="3"/>
  <c r="J124" i="3"/>
  <c r="M16" i="3"/>
  <c r="M19" i="3"/>
  <c r="M37" i="3"/>
  <c r="M40" i="3"/>
  <c r="M58" i="3"/>
  <c r="M61" i="3"/>
  <c r="L74" i="3"/>
  <c r="L87" i="3"/>
  <c r="L94" i="3"/>
  <c r="M100" i="3"/>
  <c r="M103" i="3"/>
  <c r="L110" i="3"/>
  <c r="L117" i="3"/>
  <c r="L131" i="3"/>
  <c r="P12" i="3"/>
  <c r="P23" i="3"/>
  <c r="P30" i="3"/>
  <c r="O46" i="3"/>
  <c r="O68" i="3"/>
  <c r="P75" i="3"/>
  <c r="P86" i="3"/>
  <c r="P93" i="3"/>
  <c r="O109" i="3"/>
  <c r="O131" i="3"/>
  <c r="S12" i="3"/>
  <c r="S23" i="3"/>
  <c r="R46" i="3"/>
  <c r="R87" i="3"/>
  <c r="R96" i="3"/>
  <c r="R109" i="3"/>
  <c r="R129" i="3"/>
  <c r="U46" i="3"/>
  <c r="AA12" i="3"/>
  <c r="AA67" i="3"/>
  <c r="F11" i="3"/>
  <c r="F17" i="3"/>
  <c r="F23" i="3"/>
  <c r="F26" i="3"/>
  <c r="F32" i="3"/>
  <c r="F38" i="3"/>
  <c r="F44" i="3"/>
  <c r="F47" i="3"/>
  <c r="F53" i="3"/>
  <c r="F59" i="3"/>
  <c r="F65" i="3"/>
  <c r="F68" i="3"/>
  <c r="F74" i="3"/>
  <c r="F80" i="3"/>
  <c r="F86" i="3"/>
  <c r="F89" i="3"/>
  <c r="F95" i="3"/>
  <c r="F101" i="3"/>
  <c r="F107" i="3"/>
  <c r="F110" i="3"/>
  <c r="F116" i="3"/>
  <c r="F122" i="3"/>
  <c r="F128" i="3"/>
  <c r="F131" i="3"/>
  <c r="I11" i="3"/>
  <c r="I17" i="3"/>
  <c r="I23" i="3"/>
  <c r="I26" i="3"/>
  <c r="I32" i="3"/>
  <c r="I38" i="3"/>
  <c r="I44" i="3"/>
  <c r="I47" i="3"/>
  <c r="I53" i="3"/>
  <c r="I59" i="3"/>
  <c r="I65" i="3"/>
  <c r="I68" i="3"/>
  <c r="I74" i="3"/>
  <c r="I80" i="3"/>
  <c r="I86" i="3"/>
  <c r="I89" i="3"/>
  <c r="I95" i="3"/>
  <c r="I101" i="3"/>
  <c r="I107" i="3"/>
  <c r="I110" i="3"/>
  <c r="I116" i="3"/>
  <c r="I122" i="3"/>
  <c r="I128" i="3"/>
  <c r="I131" i="3"/>
  <c r="L11" i="3"/>
  <c r="L17" i="3"/>
  <c r="L23" i="3"/>
  <c r="L26" i="3"/>
  <c r="L32" i="3"/>
  <c r="L38" i="3"/>
  <c r="L44" i="3"/>
  <c r="L47" i="3"/>
  <c r="L53" i="3"/>
  <c r="L59" i="3"/>
  <c r="L65" i="3"/>
  <c r="L68" i="3"/>
  <c r="L81" i="3"/>
  <c r="L101" i="3"/>
  <c r="L107" i="3"/>
  <c r="L114" i="3"/>
  <c r="L121" i="3"/>
  <c r="L124" i="3"/>
  <c r="M131" i="3"/>
  <c r="O17" i="3"/>
  <c r="O24" i="3"/>
  <c r="O39" i="3"/>
  <c r="P54" i="3"/>
  <c r="O61" i="3"/>
  <c r="P68" i="3"/>
  <c r="O80" i="3"/>
  <c r="O87" i="3"/>
  <c r="O102" i="3"/>
  <c r="P117" i="3"/>
  <c r="O124" i="3"/>
  <c r="P131" i="3"/>
  <c r="R17" i="3"/>
  <c r="R24" i="3"/>
  <c r="R39" i="3"/>
  <c r="S54" i="3"/>
  <c r="G23" i="3"/>
  <c r="G26" i="3"/>
  <c r="G44" i="3"/>
  <c r="G47" i="3"/>
  <c r="G65" i="3"/>
  <c r="G68" i="3"/>
  <c r="G86" i="3"/>
  <c r="G89" i="3"/>
  <c r="G107" i="3"/>
  <c r="G110" i="3"/>
  <c r="G128" i="3"/>
  <c r="G131" i="3"/>
  <c r="J23" i="3"/>
  <c r="J26" i="3"/>
  <c r="J44" i="3"/>
  <c r="J47" i="3"/>
  <c r="J65" i="3"/>
  <c r="J68" i="3"/>
  <c r="J86" i="3"/>
  <c r="J89" i="3"/>
  <c r="J107" i="3"/>
  <c r="J110" i="3"/>
  <c r="J128" i="3"/>
  <c r="J131" i="3"/>
  <c r="M23" i="3"/>
  <c r="M26" i="3"/>
  <c r="M44" i="3"/>
  <c r="M47" i="3"/>
  <c r="M65" i="3"/>
  <c r="M68" i="3"/>
  <c r="L75" i="3"/>
  <c r="L88" i="3"/>
  <c r="L95" i="3"/>
  <c r="L108" i="3"/>
  <c r="L115" i="3"/>
  <c r="M121" i="3"/>
  <c r="L128" i="3"/>
  <c r="P9" i="3"/>
  <c r="P47" i="3"/>
  <c r="O58" i="3"/>
  <c r="O65" i="3"/>
  <c r="P72" i="3"/>
  <c r="P110" i="3"/>
  <c r="O121" i="3"/>
  <c r="O128" i="3"/>
  <c r="R58" i="3"/>
  <c r="S75" i="3"/>
  <c r="D33" i="3"/>
  <c r="C129" i="3"/>
  <c r="D30" i="3"/>
  <c r="C130" i="3"/>
  <c r="D72" i="3"/>
  <c r="C16" i="3"/>
  <c r="C19" i="3"/>
  <c r="C25" i="3"/>
  <c r="C31" i="3"/>
  <c r="C37" i="3"/>
  <c r="C40" i="3"/>
  <c r="C46" i="3"/>
  <c r="C52" i="3"/>
  <c r="C58" i="3"/>
  <c r="C61" i="3"/>
  <c r="C67" i="3"/>
  <c r="C73" i="3"/>
  <c r="C79" i="3"/>
  <c r="C82" i="3"/>
  <c r="C88" i="3"/>
  <c r="C94" i="3"/>
  <c r="C100" i="3"/>
  <c r="C103" i="3"/>
  <c r="C109" i="3"/>
  <c r="C115" i="3"/>
  <c r="C121" i="3"/>
  <c r="C124" i="3"/>
  <c r="D51" i="3"/>
  <c r="D16" i="3"/>
  <c r="D19" i="3"/>
  <c r="D37" i="3"/>
  <c r="D40" i="3"/>
  <c r="D58" i="3"/>
  <c r="D61" i="3"/>
  <c r="D79" i="3"/>
  <c r="D82" i="3"/>
  <c r="D100" i="3"/>
  <c r="D103" i="3"/>
  <c r="D121" i="3"/>
  <c r="D124" i="3"/>
  <c r="C131" i="3"/>
  <c r="D54" i="3"/>
  <c r="D93" i="3"/>
  <c r="C17" i="3"/>
  <c r="C23" i="3"/>
  <c r="C26" i="3"/>
  <c r="C32" i="3"/>
  <c r="C38" i="3"/>
  <c r="C44" i="3"/>
  <c r="C47" i="3"/>
  <c r="C53" i="3"/>
  <c r="C59" i="3"/>
  <c r="C65" i="3"/>
  <c r="C68" i="3"/>
  <c r="C74" i="3"/>
  <c r="C80" i="3"/>
  <c r="C86" i="3"/>
  <c r="C89" i="3"/>
  <c r="C95" i="3"/>
  <c r="C101" i="3"/>
  <c r="C107" i="3"/>
  <c r="C110" i="3"/>
  <c r="C116" i="3"/>
  <c r="C122" i="3"/>
  <c r="C128" i="3"/>
  <c r="D131" i="3"/>
  <c r="D75" i="3"/>
  <c r="D96" i="3"/>
  <c r="D114" i="3"/>
  <c r="D117" i="3"/>
  <c r="D23" i="3"/>
  <c r="D26" i="3"/>
  <c r="D44" i="3"/>
  <c r="D47" i="3"/>
  <c r="D65" i="3"/>
  <c r="D68" i="3"/>
  <c r="D86" i="3"/>
  <c r="D89" i="3"/>
  <c r="D107" i="3"/>
  <c r="D110" i="3"/>
  <c r="D128" i="3"/>
  <c r="C18" i="3"/>
  <c r="C24" i="3"/>
  <c r="C30" i="3"/>
  <c r="C33" i="3"/>
  <c r="C39" i="3"/>
  <c r="C45" i="3"/>
  <c r="C51" i="3"/>
  <c r="C54" i="3"/>
  <c r="C60" i="3"/>
  <c r="C66" i="3"/>
  <c r="C72" i="3"/>
  <c r="C75" i="3"/>
  <c r="C81" i="3"/>
  <c r="C87" i="3"/>
  <c r="C93" i="3"/>
  <c r="C96" i="3"/>
  <c r="C102" i="3"/>
  <c r="C108" i="3"/>
  <c r="C114" i="3"/>
  <c r="C117" i="3"/>
  <c r="C123" i="3"/>
  <c r="D129" i="3"/>
  <c r="AG5" i="3"/>
  <c r="AG107" i="3" s="1"/>
  <c r="AD5" i="3"/>
  <c r="AE100" i="3" s="1"/>
  <c r="AA5" i="3"/>
  <c r="X5" i="3"/>
  <c r="Y128" i="3" s="1"/>
  <c r="U5" i="3"/>
  <c r="V30" i="3" s="1"/>
  <c r="R5" i="3"/>
  <c r="R102" i="3" s="1"/>
  <c r="O5" i="3"/>
  <c r="L5" i="3"/>
  <c r="I5" i="3"/>
  <c r="F5" i="3"/>
  <c r="Y75" i="3" l="1"/>
  <c r="AE75" i="3"/>
  <c r="AD37" i="3"/>
  <c r="AE37" i="3"/>
  <c r="AD107" i="3"/>
  <c r="AE128" i="3"/>
  <c r="AB130" i="3"/>
  <c r="AB109" i="3"/>
  <c r="AB88" i="3"/>
  <c r="AB67" i="3"/>
  <c r="AB46" i="3"/>
  <c r="AB25" i="3"/>
  <c r="AB95" i="3"/>
  <c r="AB53" i="3"/>
  <c r="AB11" i="3"/>
  <c r="AB94" i="3"/>
  <c r="AB129" i="3"/>
  <c r="AB108" i="3"/>
  <c r="AB87" i="3"/>
  <c r="AB66" i="3"/>
  <c r="AB45" i="3"/>
  <c r="AB24" i="3"/>
  <c r="AB116" i="3"/>
  <c r="AB74" i="3"/>
  <c r="AB32" i="3"/>
  <c r="AB115" i="3"/>
  <c r="AB52" i="3"/>
  <c r="AB123" i="3"/>
  <c r="AB102" i="3"/>
  <c r="AB81" i="3"/>
  <c r="AB60" i="3"/>
  <c r="AB39" i="3"/>
  <c r="AB18" i="3"/>
  <c r="AB73" i="3"/>
  <c r="AB122" i="3"/>
  <c r="AB101" i="3"/>
  <c r="AB80" i="3"/>
  <c r="AB59" i="3"/>
  <c r="AB38" i="3"/>
  <c r="AB17" i="3"/>
  <c r="AB31" i="3"/>
  <c r="AB10" i="3"/>
  <c r="AB110" i="3"/>
  <c r="AB47" i="3"/>
  <c r="AA131" i="3"/>
  <c r="AA101" i="3"/>
  <c r="AA68" i="3"/>
  <c r="AA38" i="3"/>
  <c r="AB82" i="3"/>
  <c r="AB19" i="3"/>
  <c r="AB114" i="3"/>
  <c r="AB51" i="3"/>
  <c r="AA39" i="3"/>
  <c r="AA109" i="3"/>
  <c r="AA61" i="3"/>
  <c r="AB107" i="3"/>
  <c r="AB44" i="3"/>
  <c r="AA128" i="3"/>
  <c r="AA95" i="3"/>
  <c r="AA65" i="3"/>
  <c r="AA32" i="3"/>
  <c r="AB79" i="3"/>
  <c r="AB16" i="3"/>
  <c r="AB96" i="3"/>
  <c r="AB33" i="3"/>
  <c r="AA121" i="3"/>
  <c r="AA31" i="3"/>
  <c r="AA93" i="3"/>
  <c r="AA37" i="3"/>
  <c r="AA108" i="3"/>
  <c r="AB89" i="3"/>
  <c r="AB26" i="3"/>
  <c r="AA122" i="3"/>
  <c r="AA89" i="3"/>
  <c r="AA59" i="3"/>
  <c r="AA26" i="3"/>
  <c r="AB124" i="3"/>
  <c r="AB61" i="3"/>
  <c r="AB86" i="3"/>
  <c r="AB23" i="3"/>
  <c r="AA116" i="3"/>
  <c r="AA86" i="3"/>
  <c r="AA53" i="3"/>
  <c r="AA23" i="3"/>
  <c r="AB121" i="3"/>
  <c r="AB58" i="3"/>
  <c r="AA24" i="3"/>
  <c r="AB131" i="3"/>
  <c r="AB68" i="3"/>
  <c r="AA110" i="3"/>
  <c r="AA80" i="3"/>
  <c r="AA47" i="3"/>
  <c r="AA17" i="3"/>
  <c r="AB103" i="3"/>
  <c r="AB40" i="3"/>
  <c r="AA124" i="3"/>
  <c r="AB72" i="3"/>
  <c r="AB9" i="3"/>
  <c r="X114" i="3"/>
  <c r="AA51" i="3"/>
  <c r="S30" i="3"/>
  <c r="R30" i="3"/>
  <c r="S72" i="3"/>
  <c r="R11" i="3"/>
  <c r="R59" i="3"/>
  <c r="R103" i="3"/>
  <c r="V26" i="3"/>
  <c r="U74" i="3"/>
  <c r="U116" i="3"/>
  <c r="X32" i="3"/>
  <c r="X74" i="3"/>
  <c r="AA16" i="3"/>
  <c r="AA115" i="3"/>
  <c r="AD96" i="3"/>
  <c r="AG96" i="3"/>
  <c r="R44" i="3"/>
  <c r="R88" i="3"/>
  <c r="U24" i="3"/>
  <c r="X108" i="3"/>
  <c r="AA88" i="3"/>
  <c r="U11" i="3"/>
  <c r="U68" i="3"/>
  <c r="X12" i="3"/>
  <c r="X68" i="3"/>
  <c r="AA73" i="3"/>
  <c r="AD102" i="3"/>
  <c r="R67" i="3"/>
  <c r="R121" i="3"/>
  <c r="U86" i="3"/>
  <c r="X16" i="3"/>
  <c r="X86" i="3"/>
  <c r="AA66" i="3"/>
  <c r="S86" i="3"/>
  <c r="U19" i="3"/>
  <c r="U101" i="3"/>
  <c r="X31" i="3"/>
  <c r="X102" i="3"/>
  <c r="AA102" i="3"/>
  <c r="AG108" i="3"/>
  <c r="V93" i="3"/>
  <c r="Y93" i="3"/>
  <c r="AB93" i="3"/>
  <c r="AE93" i="3"/>
  <c r="AH93" i="3"/>
  <c r="AD40" i="3"/>
  <c r="AG88" i="3"/>
  <c r="V100" i="3"/>
  <c r="AA74" i="3"/>
  <c r="AG11" i="3"/>
  <c r="Y65" i="3"/>
  <c r="AH65" i="3"/>
  <c r="R93" i="3"/>
  <c r="AE130" i="3"/>
  <c r="AE109" i="3"/>
  <c r="AE88" i="3"/>
  <c r="AE67" i="3"/>
  <c r="AE46" i="3"/>
  <c r="AE25" i="3"/>
  <c r="AE116" i="3"/>
  <c r="AE74" i="3"/>
  <c r="AE11" i="3"/>
  <c r="AE94" i="3"/>
  <c r="AE52" i="3"/>
  <c r="AE10" i="3"/>
  <c r="AE129" i="3"/>
  <c r="AE108" i="3"/>
  <c r="AE87" i="3"/>
  <c r="AE66" i="3"/>
  <c r="AE45" i="3"/>
  <c r="AE24" i="3"/>
  <c r="AE95" i="3"/>
  <c r="AE53" i="3"/>
  <c r="AE115" i="3"/>
  <c r="AE73" i="3"/>
  <c r="AE31" i="3"/>
  <c r="AE123" i="3"/>
  <c r="AE102" i="3"/>
  <c r="AE81" i="3"/>
  <c r="AE60" i="3"/>
  <c r="AE39" i="3"/>
  <c r="AE18" i="3"/>
  <c r="AE122" i="3"/>
  <c r="AE101" i="3"/>
  <c r="AE80" i="3"/>
  <c r="AE59" i="3"/>
  <c r="AE38" i="3"/>
  <c r="AE17" i="3"/>
  <c r="AE32" i="3"/>
  <c r="AE110" i="3"/>
  <c r="AE47" i="3"/>
  <c r="AD131" i="3"/>
  <c r="AD101" i="3"/>
  <c r="AD68" i="3"/>
  <c r="AD38" i="3"/>
  <c r="AE82" i="3"/>
  <c r="AE19" i="3"/>
  <c r="AD115" i="3"/>
  <c r="AD82" i="3"/>
  <c r="AD52" i="3"/>
  <c r="AD19" i="3"/>
  <c r="AE114" i="3"/>
  <c r="AE51" i="3"/>
  <c r="AD18" i="3"/>
  <c r="AD39" i="3"/>
  <c r="AD51" i="3"/>
  <c r="AE107" i="3"/>
  <c r="AE44" i="3"/>
  <c r="AD128" i="3"/>
  <c r="AD95" i="3"/>
  <c r="AD65" i="3"/>
  <c r="AD32" i="3"/>
  <c r="AE79" i="3"/>
  <c r="AE16" i="3"/>
  <c r="AD109" i="3"/>
  <c r="AD79" i="3"/>
  <c r="AD46" i="3"/>
  <c r="AD16" i="3"/>
  <c r="AE96" i="3"/>
  <c r="AE33" i="3"/>
  <c r="AD117" i="3"/>
  <c r="AD12" i="3"/>
  <c r="AE89" i="3"/>
  <c r="AE26" i="3"/>
  <c r="AD122" i="3"/>
  <c r="AD89" i="3"/>
  <c r="AD59" i="3"/>
  <c r="AD26" i="3"/>
  <c r="AE124" i="3"/>
  <c r="AE61" i="3"/>
  <c r="AD103" i="3"/>
  <c r="AD73" i="3"/>
  <c r="AE86" i="3"/>
  <c r="AE23" i="3"/>
  <c r="AD116" i="3"/>
  <c r="AD86" i="3"/>
  <c r="AD53" i="3"/>
  <c r="AD23" i="3"/>
  <c r="AE121" i="3"/>
  <c r="AE58" i="3"/>
  <c r="AD130" i="3"/>
  <c r="AD100" i="3"/>
  <c r="AD67" i="3"/>
  <c r="AE131" i="3"/>
  <c r="AE68" i="3"/>
  <c r="AD110" i="3"/>
  <c r="AD80" i="3"/>
  <c r="AD47" i="3"/>
  <c r="AD17" i="3"/>
  <c r="AE103" i="3"/>
  <c r="AE40" i="3"/>
  <c r="AD124" i="3"/>
  <c r="AD94" i="3"/>
  <c r="AD61" i="3"/>
  <c r="AD31" i="3"/>
  <c r="AE72" i="3"/>
  <c r="AE9" i="3"/>
  <c r="AD54" i="3"/>
  <c r="X39" i="3"/>
  <c r="AA9" i="3"/>
  <c r="AA96" i="3"/>
  <c r="X19" i="3"/>
  <c r="X75" i="3"/>
  <c r="AA81" i="3"/>
  <c r="AD129" i="3"/>
  <c r="R16" i="3"/>
  <c r="R73" i="3"/>
  <c r="U25" i="3"/>
  <c r="U93" i="3"/>
  <c r="X37" i="3"/>
  <c r="X93" i="3"/>
  <c r="AA117" i="3"/>
  <c r="S89" i="3"/>
  <c r="U52" i="3"/>
  <c r="U108" i="3"/>
  <c r="X52" i="3"/>
  <c r="X121" i="3"/>
  <c r="AD45" i="3"/>
  <c r="S117" i="3"/>
  <c r="V117" i="3"/>
  <c r="Y117" i="3"/>
  <c r="AB117" i="3"/>
  <c r="AE117" i="3"/>
  <c r="AH117" i="3"/>
  <c r="AD58" i="3"/>
  <c r="AG121" i="3"/>
  <c r="Y37" i="3"/>
  <c r="AH37" i="3"/>
  <c r="AA107" i="3"/>
  <c r="AG44" i="3"/>
  <c r="AH128" i="3"/>
  <c r="Y130" i="3"/>
  <c r="Y109" i="3"/>
  <c r="Y88" i="3"/>
  <c r="Y67" i="3"/>
  <c r="Y46" i="3"/>
  <c r="Y25" i="3"/>
  <c r="Y95" i="3"/>
  <c r="Y53" i="3"/>
  <c r="Y11" i="3"/>
  <c r="Y73" i="3"/>
  <c r="Y129" i="3"/>
  <c r="Y108" i="3"/>
  <c r="Y87" i="3"/>
  <c r="Y66" i="3"/>
  <c r="Y45" i="3"/>
  <c r="Y24" i="3"/>
  <c r="Y18" i="3"/>
  <c r="Y116" i="3"/>
  <c r="Y74" i="3"/>
  <c r="Y32" i="3"/>
  <c r="Y115" i="3"/>
  <c r="Y52" i="3"/>
  <c r="Y123" i="3"/>
  <c r="Y102" i="3"/>
  <c r="Y81" i="3"/>
  <c r="Y60" i="3"/>
  <c r="Y39" i="3"/>
  <c r="Y94" i="3"/>
  <c r="Y31" i="3"/>
  <c r="Y122" i="3"/>
  <c r="Y101" i="3"/>
  <c r="Y80" i="3"/>
  <c r="Y59" i="3"/>
  <c r="Y38" i="3"/>
  <c r="Y17" i="3"/>
  <c r="Y10" i="3"/>
  <c r="Y110" i="3"/>
  <c r="Y47" i="3"/>
  <c r="X131" i="3"/>
  <c r="X101" i="3"/>
  <c r="Y82" i="3"/>
  <c r="Y19" i="3"/>
  <c r="Y114" i="3"/>
  <c r="Y51" i="3"/>
  <c r="X87" i="3"/>
  <c r="X45" i="3"/>
  <c r="X129" i="3"/>
  <c r="X72" i="3"/>
  <c r="X30" i="3"/>
  <c r="X89" i="3"/>
  <c r="X47" i="3"/>
  <c r="Y107" i="3"/>
  <c r="Y44" i="3"/>
  <c r="X128" i="3"/>
  <c r="X95" i="3"/>
  <c r="Y79" i="3"/>
  <c r="Y16" i="3"/>
  <c r="Y96" i="3"/>
  <c r="Y33" i="3"/>
  <c r="X80" i="3"/>
  <c r="X38" i="3"/>
  <c r="X117" i="3"/>
  <c r="X65" i="3"/>
  <c r="X23" i="3"/>
  <c r="X82" i="3"/>
  <c r="X40" i="3"/>
  <c r="Y89" i="3"/>
  <c r="Y26" i="3"/>
  <c r="X122" i="3"/>
  <c r="Y124" i="3"/>
  <c r="Y61" i="3"/>
  <c r="Y86" i="3"/>
  <c r="Y23" i="3"/>
  <c r="X116" i="3"/>
  <c r="Y121" i="3"/>
  <c r="Y58" i="3"/>
  <c r="Y131" i="3"/>
  <c r="Y68" i="3"/>
  <c r="X110" i="3"/>
  <c r="Y103" i="3"/>
  <c r="Y40" i="3"/>
  <c r="Y72" i="3"/>
  <c r="Y9" i="3"/>
  <c r="X130" i="3"/>
  <c r="X123" i="3"/>
  <c r="X96" i="3"/>
  <c r="X9" i="3"/>
  <c r="X79" i="3"/>
  <c r="X81" i="3"/>
  <c r="AG9" i="3"/>
  <c r="X26" i="3"/>
  <c r="X100" i="3"/>
  <c r="AA100" i="3"/>
  <c r="AG66" i="3"/>
  <c r="R23" i="3"/>
  <c r="R79" i="3"/>
  <c r="U45" i="3"/>
  <c r="U100" i="3"/>
  <c r="X44" i="3"/>
  <c r="X109" i="3"/>
  <c r="AD30" i="3"/>
  <c r="U59" i="3"/>
  <c r="U115" i="3"/>
  <c r="X59" i="3"/>
  <c r="AA19" i="3"/>
  <c r="AD81" i="3"/>
  <c r="V12" i="3"/>
  <c r="Y12" i="3"/>
  <c r="AB12" i="3"/>
  <c r="AE12" i="3"/>
  <c r="AH12" i="3"/>
  <c r="AA130" i="3"/>
  <c r="AD88" i="3"/>
  <c r="Y100" i="3"/>
  <c r="AH100" i="3"/>
  <c r="AD11" i="3"/>
  <c r="AG74" i="3"/>
  <c r="AB65" i="3"/>
  <c r="X94" i="3"/>
  <c r="X46" i="3"/>
  <c r="AG24" i="3"/>
  <c r="AA25" i="3"/>
  <c r="AD114" i="3"/>
  <c r="S130" i="3"/>
  <c r="S109" i="3"/>
  <c r="S88" i="3"/>
  <c r="S67" i="3"/>
  <c r="S46" i="3"/>
  <c r="S25" i="3"/>
  <c r="S123" i="3"/>
  <c r="S60" i="3"/>
  <c r="S18" i="3"/>
  <c r="S101" i="3"/>
  <c r="S59" i="3"/>
  <c r="S17" i="3"/>
  <c r="S53" i="3"/>
  <c r="S11" i="3"/>
  <c r="S52" i="3"/>
  <c r="S10" i="3"/>
  <c r="S129" i="3"/>
  <c r="S108" i="3"/>
  <c r="S87" i="3"/>
  <c r="S66" i="3"/>
  <c r="S45" i="3"/>
  <c r="S24" i="3"/>
  <c r="S102" i="3"/>
  <c r="S39" i="3"/>
  <c r="S122" i="3"/>
  <c r="S38" i="3"/>
  <c r="S116" i="3"/>
  <c r="S95" i="3"/>
  <c r="S32" i="3"/>
  <c r="S73" i="3"/>
  <c r="S81" i="3"/>
  <c r="S115" i="3"/>
  <c r="S31" i="3"/>
  <c r="S80" i="3"/>
  <c r="S94" i="3"/>
  <c r="S74" i="3"/>
  <c r="S82" i="3"/>
  <c r="S19" i="3"/>
  <c r="S114" i="3"/>
  <c r="R122" i="3"/>
  <c r="R61" i="3"/>
  <c r="R131" i="3"/>
  <c r="R89" i="3"/>
  <c r="R51" i="3"/>
  <c r="R10" i="3"/>
  <c r="R124" i="3"/>
  <c r="R40" i="3"/>
  <c r="S51" i="3"/>
  <c r="S79" i="3"/>
  <c r="S16" i="3"/>
  <c r="R115" i="3"/>
  <c r="R128" i="3"/>
  <c r="R86" i="3"/>
  <c r="R45" i="3"/>
  <c r="R117" i="3"/>
  <c r="S124" i="3"/>
  <c r="S61" i="3"/>
  <c r="R33" i="3"/>
  <c r="S121" i="3"/>
  <c r="S58" i="3"/>
  <c r="R68" i="3"/>
  <c r="S103" i="3"/>
  <c r="S40" i="3"/>
  <c r="S47" i="3"/>
  <c r="AA87" i="3"/>
  <c r="U26" i="3"/>
  <c r="R74" i="3"/>
  <c r="AD9" i="3"/>
  <c r="AA114" i="3"/>
  <c r="S44" i="3"/>
  <c r="R81" i="3"/>
  <c r="U10" i="3"/>
  <c r="U53" i="3"/>
  <c r="U95" i="3"/>
  <c r="X11" i="3"/>
  <c r="X53" i="3"/>
  <c r="X103" i="3"/>
  <c r="AA60" i="3"/>
  <c r="AD33" i="3"/>
  <c r="AG33" i="3"/>
  <c r="R25" i="3"/>
  <c r="R66" i="3"/>
  <c r="R107" i="3"/>
  <c r="U44" i="3"/>
  <c r="AA33" i="3"/>
  <c r="AG51" i="3"/>
  <c r="U38" i="3"/>
  <c r="U103" i="3"/>
  <c r="X33" i="3"/>
  <c r="X124" i="3"/>
  <c r="AA129" i="3"/>
  <c r="AG75" i="3"/>
  <c r="R26" i="3"/>
  <c r="R95" i="3"/>
  <c r="U51" i="3"/>
  <c r="U121" i="3"/>
  <c r="X51" i="3"/>
  <c r="AA30" i="3"/>
  <c r="AD93" i="3"/>
  <c r="S128" i="3"/>
  <c r="U66" i="3"/>
  <c r="X10" i="3"/>
  <c r="X66" i="3"/>
  <c r="AA58" i="3"/>
  <c r="AD108" i="3"/>
  <c r="Y30" i="3"/>
  <c r="AB30" i="3"/>
  <c r="AE30" i="3"/>
  <c r="AH30" i="3"/>
  <c r="AD10" i="3"/>
  <c r="AD121" i="3"/>
  <c r="S37" i="3"/>
  <c r="AB37" i="3"/>
  <c r="X107" i="3"/>
  <c r="AD44" i="3"/>
  <c r="AB128" i="3"/>
  <c r="X25" i="3"/>
  <c r="X67" i="3"/>
  <c r="X61" i="3"/>
  <c r="X24" i="3"/>
  <c r="AD123" i="3"/>
  <c r="AH130" i="3"/>
  <c r="AH109" i="3"/>
  <c r="AH88" i="3"/>
  <c r="AH67" i="3"/>
  <c r="AH46" i="3"/>
  <c r="AH25" i="3"/>
  <c r="AH95" i="3"/>
  <c r="AH53" i="3"/>
  <c r="AH11" i="3"/>
  <c r="AH52" i="3"/>
  <c r="AH10" i="3"/>
  <c r="AH129" i="3"/>
  <c r="AH108" i="3"/>
  <c r="AH87" i="3"/>
  <c r="AH66" i="3"/>
  <c r="AH45" i="3"/>
  <c r="AH24" i="3"/>
  <c r="AH116" i="3"/>
  <c r="AH74" i="3"/>
  <c r="AH32" i="3"/>
  <c r="AH94" i="3"/>
  <c r="AH31" i="3"/>
  <c r="AH123" i="3"/>
  <c r="AH102" i="3"/>
  <c r="AH81" i="3"/>
  <c r="AH60" i="3"/>
  <c r="AH39" i="3"/>
  <c r="AH18" i="3"/>
  <c r="AH73" i="3"/>
  <c r="AH122" i="3"/>
  <c r="AH101" i="3"/>
  <c r="AH80" i="3"/>
  <c r="AH59" i="3"/>
  <c r="AH38" i="3"/>
  <c r="AH17" i="3"/>
  <c r="AH115" i="3"/>
  <c r="AH110" i="3"/>
  <c r="AH47" i="3"/>
  <c r="AG131" i="3"/>
  <c r="AG101" i="3"/>
  <c r="AG68" i="3"/>
  <c r="AG38" i="3"/>
  <c r="AH82" i="3"/>
  <c r="AH19" i="3"/>
  <c r="AG115" i="3"/>
  <c r="AG82" i="3"/>
  <c r="AG52" i="3"/>
  <c r="AG19" i="3"/>
  <c r="AH114" i="3"/>
  <c r="AH51" i="3"/>
  <c r="AG18" i="3"/>
  <c r="AG39" i="3"/>
  <c r="AH107" i="3"/>
  <c r="AH44" i="3"/>
  <c r="AG128" i="3"/>
  <c r="AG95" i="3"/>
  <c r="AG65" i="3"/>
  <c r="AG32" i="3"/>
  <c r="AH79" i="3"/>
  <c r="AH16" i="3"/>
  <c r="AG109" i="3"/>
  <c r="AG79" i="3"/>
  <c r="AG46" i="3"/>
  <c r="AG16" i="3"/>
  <c r="AH96" i="3"/>
  <c r="AH33" i="3"/>
  <c r="AG117" i="3"/>
  <c r="AG93" i="3"/>
  <c r="AG12" i="3"/>
  <c r="AH89" i="3"/>
  <c r="AH26" i="3"/>
  <c r="AG122" i="3"/>
  <c r="AG89" i="3"/>
  <c r="AG59" i="3"/>
  <c r="AG26" i="3"/>
  <c r="AH124" i="3"/>
  <c r="AH61" i="3"/>
  <c r="AG103" i="3"/>
  <c r="AG73" i="3"/>
  <c r="AG40" i="3"/>
  <c r="AG10" i="3"/>
  <c r="AH86" i="3"/>
  <c r="AH23" i="3"/>
  <c r="AG116" i="3"/>
  <c r="AG86" i="3"/>
  <c r="AG53" i="3"/>
  <c r="AG23" i="3"/>
  <c r="AH121" i="3"/>
  <c r="AH58" i="3"/>
  <c r="AG130" i="3"/>
  <c r="AG100" i="3"/>
  <c r="AG67" i="3"/>
  <c r="AG37" i="3"/>
  <c r="AH131" i="3"/>
  <c r="AH68" i="3"/>
  <c r="AG110" i="3"/>
  <c r="AG80" i="3"/>
  <c r="AG47" i="3"/>
  <c r="AG17" i="3"/>
  <c r="AH103" i="3"/>
  <c r="AH40" i="3"/>
  <c r="AG124" i="3"/>
  <c r="AG94" i="3"/>
  <c r="AG61" i="3"/>
  <c r="AG31" i="3"/>
  <c r="AH72" i="3"/>
  <c r="AH9" i="3"/>
  <c r="AG54" i="3"/>
  <c r="X88" i="3"/>
  <c r="AA52" i="3"/>
  <c r="AD24" i="3"/>
  <c r="V130" i="3"/>
  <c r="V109" i="3"/>
  <c r="V88" i="3"/>
  <c r="V67" i="3"/>
  <c r="V46" i="3"/>
  <c r="V25" i="3"/>
  <c r="V123" i="3"/>
  <c r="V81" i="3"/>
  <c r="V39" i="3"/>
  <c r="V95" i="3"/>
  <c r="V53" i="3"/>
  <c r="V11" i="3"/>
  <c r="V115" i="3"/>
  <c r="V52" i="3"/>
  <c r="V129" i="3"/>
  <c r="V108" i="3"/>
  <c r="V87" i="3"/>
  <c r="V66" i="3"/>
  <c r="V45" i="3"/>
  <c r="V24" i="3"/>
  <c r="V60" i="3"/>
  <c r="V18" i="3"/>
  <c r="V116" i="3"/>
  <c r="V74" i="3"/>
  <c r="V32" i="3"/>
  <c r="V94" i="3"/>
  <c r="V31" i="3"/>
  <c r="V102" i="3"/>
  <c r="V73" i="3"/>
  <c r="V122" i="3"/>
  <c r="V101" i="3"/>
  <c r="V80" i="3"/>
  <c r="V59" i="3"/>
  <c r="V38" i="3"/>
  <c r="V17" i="3"/>
  <c r="V10" i="3"/>
  <c r="U23" i="3"/>
  <c r="V110" i="3"/>
  <c r="V82" i="3"/>
  <c r="V19" i="3"/>
  <c r="V114" i="3"/>
  <c r="V51" i="3"/>
  <c r="U129" i="3"/>
  <c r="U87" i="3"/>
  <c r="U39" i="3"/>
  <c r="U114" i="3"/>
  <c r="U72" i="3"/>
  <c r="U131" i="3"/>
  <c r="U89" i="3"/>
  <c r="V47" i="3"/>
  <c r="V107" i="3"/>
  <c r="V79" i="3"/>
  <c r="V16" i="3"/>
  <c r="V96" i="3"/>
  <c r="V33" i="3"/>
  <c r="U122" i="3"/>
  <c r="U80" i="3"/>
  <c r="U32" i="3"/>
  <c r="U107" i="3"/>
  <c r="U65" i="3"/>
  <c r="U124" i="3"/>
  <c r="U82" i="3"/>
  <c r="V44" i="3"/>
  <c r="U9" i="3"/>
  <c r="V89" i="3"/>
  <c r="V124" i="3"/>
  <c r="V61" i="3"/>
  <c r="V86" i="3"/>
  <c r="V121" i="3"/>
  <c r="V58" i="3"/>
  <c r="V131" i="3"/>
  <c r="V68" i="3"/>
  <c r="V103" i="3"/>
  <c r="V40" i="3"/>
  <c r="V72" i="3"/>
  <c r="V9" i="3"/>
  <c r="AG72" i="3"/>
  <c r="S9" i="3"/>
  <c r="R101" i="3"/>
  <c r="AD72" i="3"/>
  <c r="U16" i="3"/>
  <c r="R65" i="3"/>
  <c r="R82" i="3"/>
  <c r="AA75" i="3"/>
  <c r="S33" i="3"/>
  <c r="S93" i="3"/>
  <c r="U17" i="3"/>
  <c r="U60" i="3"/>
  <c r="U102" i="3"/>
  <c r="X18" i="3"/>
  <c r="X60" i="3"/>
  <c r="X115" i="3"/>
  <c r="AA79" i="3"/>
  <c r="AD60" i="3"/>
  <c r="AG60" i="3"/>
  <c r="R31" i="3"/>
  <c r="R72" i="3"/>
  <c r="R110" i="3"/>
  <c r="U47" i="3"/>
  <c r="AA45" i="3"/>
  <c r="AG114" i="3"/>
  <c r="U54" i="3"/>
  <c r="U110" i="3"/>
  <c r="X54" i="3"/>
  <c r="AA10" i="3"/>
  <c r="AD66" i="3"/>
  <c r="AG102" i="3"/>
  <c r="R32" i="3"/>
  <c r="R108" i="3"/>
  <c r="U58" i="3"/>
  <c r="U128" i="3"/>
  <c r="X58" i="3"/>
  <c r="AA46" i="3"/>
  <c r="AG30" i="3"/>
  <c r="S131" i="3"/>
  <c r="U73" i="3"/>
  <c r="X17" i="3"/>
  <c r="X73" i="3"/>
  <c r="AA82" i="3"/>
  <c r="AG45" i="3"/>
  <c r="V54" i="3"/>
  <c r="Y54" i="3"/>
  <c r="AB54" i="3"/>
  <c r="AE54" i="3"/>
  <c r="AH54" i="3"/>
  <c r="AD25" i="3"/>
  <c r="AG25" i="3"/>
  <c r="S100" i="3"/>
  <c r="AB100" i="3"/>
  <c r="AA11" i="3"/>
  <c r="AD74" i="3"/>
  <c r="V65" i="3"/>
  <c r="AE65" i="3"/>
  <c r="A16" i="3"/>
  <c r="C9" i="3" l="1"/>
  <c r="A23" i="3"/>
  <c r="A30" i="3"/>
  <c r="C11" i="3"/>
  <c r="A37" i="3" l="1"/>
  <c r="D12" i="3"/>
  <c r="C12" i="3"/>
  <c r="D9" i="3"/>
  <c r="D11" i="3"/>
  <c r="D10" i="3"/>
  <c r="D5" i="3" l="1"/>
  <c r="A44" i="3"/>
  <c r="C10" i="3"/>
  <c r="A51" i="3" l="1"/>
  <c r="A58" i="3" l="1"/>
  <c r="A65" i="3" l="1"/>
  <c r="A72" i="3" l="1"/>
  <c r="A79" i="3" l="1"/>
  <c r="A86" i="3" l="1"/>
  <c r="A93" i="3" l="1"/>
  <c r="A100" i="3" l="1"/>
  <c r="A107" i="3" l="1"/>
  <c r="A114" i="3" l="1"/>
  <c r="A121" i="3" l="1"/>
  <c r="A128" i="3" l="1"/>
  <c r="V5" i="3" l="1"/>
  <c r="Y5" i="3"/>
  <c r="M5" i="3" l="1"/>
  <c r="AB5" i="3"/>
  <c r="AE5" i="3"/>
  <c r="J5" i="3"/>
  <c r="P5" i="3"/>
  <c r="AH5" i="3"/>
  <c r="G5" i="3"/>
  <c r="S5" i="3"/>
</calcChain>
</file>

<file path=xl/sharedStrings.xml><?xml version="1.0" encoding="utf-8"?>
<sst xmlns="http://schemas.openxmlformats.org/spreadsheetml/2006/main" count="27" uniqueCount="25">
  <si>
    <t>업무명</t>
    <phoneticPr fontId="1" type="noConversion"/>
  </si>
  <si>
    <t>담당자</t>
    <phoneticPr fontId="1" type="noConversion"/>
  </si>
  <si>
    <t>업무중요도</t>
    <phoneticPr fontId="1" type="noConversion"/>
  </si>
  <si>
    <t>비고</t>
    <phoneticPr fontId="1" type="noConversion"/>
  </si>
  <si>
    <t>시작일</t>
    <phoneticPr fontId="1" type="noConversion"/>
  </si>
  <si>
    <t>부서명</t>
    <phoneticPr fontId="1" type="noConversion"/>
  </si>
  <si>
    <t>마감일</t>
    <phoneticPr fontId="1" type="noConversion"/>
  </si>
  <si>
    <t>대기</t>
    <phoneticPr fontId="1" type="noConversion"/>
  </si>
  <si>
    <t>진행</t>
    <phoneticPr fontId="1" type="noConversion"/>
  </si>
  <si>
    <t>피드백</t>
    <phoneticPr fontId="1" type="noConversion"/>
  </si>
  <si>
    <t>완료</t>
    <phoneticPr fontId="1" type="noConversion"/>
  </si>
  <si>
    <t>보류</t>
    <phoneticPr fontId="1" type="noConversion"/>
  </si>
  <si>
    <t>상태명</t>
    <phoneticPr fontId="1" type="noConversion"/>
  </si>
  <si>
    <t>프로젝트명</t>
    <phoneticPr fontId="1" type="noConversion"/>
  </si>
  <si>
    <t>프로젝트명</t>
    <phoneticPr fontId="1" type="noConversion"/>
  </si>
  <si>
    <t>우선순위</t>
    <phoneticPr fontId="1" type="noConversion"/>
  </si>
  <si>
    <t>긴급</t>
    <phoneticPr fontId="1" type="noConversion"/>
  </si>
  <si>
    <t>높음</t>
    <phoneticPr fontId="1" type="noConversion"/>
  </si>
  <si>
    <t>보통</t>
    <phoneticPr fontId="1" type="noConversion"/>
  </si>
  <si>
    <t>낮음</t>
    <phoneticPr fontId="1" type="noConversion"/>
  </si>
  <si>
    <t>상태명</t>
    <phoneticPr fontId="1" type="noConversion"/>
  </si>
  <si>
    <t>조합</t>
    <phoneticPr fontId="1" type="noConversion"/>
  </si>
  <si>
    <t>업무번호</t>
    <phoneticPr fontId="1" type="noConversion"/>
  </si>
  <si>
    <t>Kanban Board</t>
    <phoneticPr fontId="1" type="noConversion"/>
  </si>
  <si>
    <t>Kanban Board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</si>
</sst>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2" tint="-0.499984740745262"/>
      <name val="맑은 고딕"/>
      <family val="3"/>
      <charset val="129"/>
      <scheme val="minor"/>
    </font>
    <font>
      <b/>
      <sz val="9"/>
      <color theme="3"/>
      <name val="Verdana"/>
      <family val="2"/>
    </font>
    <font>
      <sz val="9"/>
      <color theme="0"/>
      <name val="Verdana"/>
      <family val="2"/>
    </font>
    <font>
      <sz val="11"/>
      <color theme="1" tint="0.3499862666707357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b/>
      <sz val="20"/>
      <color theme="1" tint="0.249977111117893"/>
      <name val="Verdana"/>
      <family val="2"/>
    </font>
    <font>
      <sz val="11"/>
      <color theme="1" tint="0.249977111117893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10"/>
      <color theme="1" tint="0.34998626667073579"/>
      <name val="맑은 고딕"/>
      <family val="3"/>
      <charset val="129"/>
      <scheme val="minor"/>
    </font>
    <font>
      <sz val="11"/>
      <color theme="1" tint="0.249977111117893"/>
      <name val="맑은 고딕"/>
      <family val="3"/>
      <charset val="129"/>
      <scheme val="minor"/>
    </font>
    <font>
      <sz val="9"/>
      <name val="Verdana"/>
      <family val="2"/>
    </font>
    <font>
      <b/>
      <sz val="9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0" tint="-0.499984740745262"/>
      <name val="Verdana"/>
      <family val="2"/>
    </font>
    <font>
      <b/>
      <i/>
      <sz val="20"/>
      <color theme="1" tint="0.249977111117893"/>
      <name val="Verdana"/>
      <family val="2"/>
    </font>
    <font>
      <sz val="9"/>
      <color theme="1" tint="0.499984740745262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9"/>
      <color theme="1" tint="0.499984740745262"/>
      <name val="맑은 고딕"/>
      <family val="3"/>
      <charset val="129"/>
      <scheme val="major"/>
    </font>
    <font>
      <sz val="9"/>
      <color theme="1" tint="0.499984740745262"/>
      <name val="Verdana"/>
      <family val="2"/>
    </font>
    <font>
      <i/>
      <sz val="9"/>
      <color theme="1" tint="0.499984740745262"/>
      <name val="맑은 고딕"/>
      <family val="3"/>
      <charset val="129"/>
      <scheme val="minor"/>
    </font>
    <font>
      <sz val="9"/>
      <color theme="1" tint="0.499984740745262"/>
      <name val="맑은 고딕"/>
      <family val="2"/>
      <charset val="129"/>
      <scheme val="minor"/>
    </font>
    <font>
      <sz val="9"/>
      <color theme="1" tint="0.249977111117893"/>
      <name val="맑은 고딕"/>
      <family val="3"/>
      <charset val="129"/>
      <scheme val="major"/>
    </font>
    <font>
      <sz val="9"/>
      <color theme="1" tint="0.249977111117893"/>
      <name val="Verdana"/>
      <family val="2"/>
    </font>
    <font>
      <b/>
      <sz val="9"/>
      <color theme="1" tint="0.249977111117893"/>
      <name val="Verdana"/>
      <family val="2"/>
    </font>
    <font>
      <sz val="9"/>
      <color theme="1" tint="0.249977111117893"/>
      <name val="맑은 고딕"/>
      <family val="3"/>
      <charset val="129"/>
    </font>
    <font>
      <b/>
      <sz val="9"/>
      <color theme="1" tint="0.249977111117893"/>
      <name val="맑은 고딕"/>
      <family val="3"/>
      <charset val="129"/>
    </font>
    <font>
      <b/>
      <sz val="9"/>
      <color theme="1" tint="0.249977111117893"/>
      <name val="맑은 고딕"/>
      <family val="3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 tint="-5.0965910824915313E-2"/>
        </stop>
      </gradientFill>
    </fill>
  </fills>
  <borders count="8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ck">
        <color theme="5"/>
      </top>
      <bottom style="thick">
        <color theme="6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 style="thick">
        <color theme="5"/>
      </bottom>
      <diagonal/>
    </border>
    <border>
      <left/>
      <right/>
      <top style="thick">
        <color theme="6"/>
      </top>
      <bottom style="thick">
        <color theme="6" tint="0.59996337778862885"/>
      </bottom>
      <diagonal/>
    </border>
    <border>
      <left/>
      <right/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16" fillId="2" borderId="0" xfId="0" applyFont="1" applyFill="1">
      <alignment vertical="center"/>
    </xf>
    <xf numFmtId="0" fontId="13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12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11" fillId="2" borderId="0" xfId="0" applyFont="1" applyFill="1">
      <alignment vertical="center"/>
    </xf>
    <xf numFmtId="0" fontId="9" fillId="2" borderId="0" xfId="0" applyFont="1" applyFill="1">
      <alignment vertical="center"/>
    </xf>
    <xf numFmtId="0" fontId="17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indent="1"/>
    </xf>
    <xf numFmtId="0" fontId="18" fillId="2" borderId="0" xfId="0" applyFont="1" applyFill="1" applyAlignment="1" applyProtection="1">
      <alignment horizontal="left" vertical="center" indent="1"/>
      <protection locked="0"/>
    </xf>
    <xf numFmtId="0" fontId="19" fillId="2" borderId="0" xfId="0" applyFont="1" applyFill="1">
      <alignment vertical="center"/>
    </xf>
    <xf numFmtId="0" fontId="11" fillId="2" borderId="0" xfId="0" applyFont="1" applyFill="1" applyAlignment="1">
      <alignment horizontal="left" vertical="center" indent="1"/>
    </xf>
    <xf numFmtId="0" fontId="11" fillId="3" borderId="0" xfId="0" applyFont="1" applyFill="1" applyAlignment="1">
      <alignment horizontal="left" vertical="center" indent="1"/>
    </xf>
    <xf numFmtId="0" fontId="20" fillId="3" borderId="0" xfId="0" applyFont="1" applyFill="1" applyAlignment="1">
      <alignment horizontal="left" vertical="center" indent="1"/>
    </xf>
    <xf numFmtId="0" fontId="22" fillId="3" borderId="0" xfId="0" applyFont="1" applyFill="1" applyAlignment="1">
      <alignment horizontal="left" vertical="center" indent="1"/>
    </xf>
    <xf numFmtId="0" fontId="15" fillId="2" borderId="0" xfId="0" applyFont="1" applyFill="1">
      <alignment vertical="center"/>
    </xf>
    <xf numFmtId="0" fontId="14" fillId="4" borderId="7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26" fillId="3" borderId="0" xfId="0" applyFont="1" applyFill="1" applyAlignment="1">
      <alignment horizontal="center" vertical="center"/>
    </xf>
    <xf numFmtId="0" fontId="27" fillId="3" borderId="0" xfId="0" applyFont="1" applyFill="1">
      <alignment vertical="center"/>
    </xf>
    <xf numFmtId="0" fontId="28" fillId="3" borderId="2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  <xf numFmtId="0" fontId="26" fillId="3" borderId="6" xfId="0" applyFont="1" applyFill="1" applyBorder="1" applyAlignment="1">
      <alignment horizontal="center" vertical="center"/>
    </xf>
    <xf numFmtId="0" fontId="30" fillId="3" borderId="0" xfId="0" applyFont="1" applyFill="1" applyAlignment="1">
      <alignment horizontal="center" vertical="center"/>
    </xf>
    <xf numFmtId="14" fontId="29" fillId="3" borderId="0" xfId="0" applyNumberFormat="1" applyFont="1" applyFill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2" fillId="3" borderId="0" xfId="0" applyFont="1" applyFill="1" applyAlignment="1">
      <alignment horizontal="center" vertical="center"/>
    </xf>
    <xf numFmtId="0" fontId="25" fillId="2" borderId="0" xfId="0" applyFont="1" applyFill="1">
      <alignment vertical="center"/>
    </xf>
    <xf numFmtId="14" fontId="29" fillId="3" borderId="0" xfId="0" applyNumberFormat="1" applyFont="1" applyFill="1" applyAlignment="1">
      <alignment horizontal="right" vertical="center" indent="1"/>
    </xf>
    <xf numFmtId="0" fontId="13" fillId="3" borderId="0" xfId="0" applyFont="1" applyFill="1">
      <alignment vertical="center"/>
    </xf>
    <xf numFmtId="0" fontId="33" fillId="3" borderId="0" xfId="0" applyFont="1" applyFill="1" applyAlignment="1">
      <alignment horizontal="center" vertical="center"/>
    </xf>
    <xf numFmtId="0" fontId="3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1" fillId="3" borderId="0" xfId="0" applyFont="1" applyFill="1" applyAlignment="1">
      <alignment horizontal="left" vertical="center"/>
    </xf>
    <xf numFmtId="14" fontId="36" fillId="3" borderId="0" xfId="0" applyNumberFormat="1" applyFont="1" applyFill="1" applyAlignment="1">
      <alignment horizontal="center" vertical="center"/>
    </xf>
    <xf numFmtId="0" fontId="37" fillId="3" borderId="0" xfId="0" applyFont="1" applyFill="1" applyAlignment="1">
      <alignment horizontal="center" vertical="center"/>
    </xf>
    <xf numFmtId="0" fontId="23" fillId="4" borderId="7" xfId="0" applyFont="1" applyFill="1" applyBorder="1" applyAlignment="1" applyProtection="1">
      <alignment horizontal="left" vertical="center" indent="1"/>
      <protection locked="0"/>
    </xf>
    <xf numFmtId="0" fontId="24" fillId="4" borderId="7" xfId="0" applyFont="1" applyFill="1" applyBorder="1" applyAlignment="1" applyProtection="1">
      <alignment horizontal="right" vertical="center" indent="1"/>
      <protection locked="0"/>
    </xf>
    <xf numFmtId="0" fontId="35" fillId="3" borderId="0" xfId="0" applyFont="1" applyFill="1" applyAlignment="1">
      <alignment horizontal="center" vertical="center"/>
    </xf>
    <xf numFmtId="0" fontId="25" fillId="2" borderId="0" xfId="0" applyFont="1" applyFill="1" applyAlignment="1">
      <alignment horizontal="left" vertical="center"/>
    </xf>
    <xf numFmtId="0" fontId="26" fillId="3" borderId="0" xfId="0" applyFont="1" applyFill="1" applyAlignment="1">
      <alignment horizontal="left" vertical="center" indent="1"/>
    </xf>
    <xf numFmtId="0" fontId="18" fillId="2" borderId="0" xfId="0" applyFont="1" applyFill="1" applyAlignment="1" applyProtection="1">
      <alignment horizontal="center" vertical="center"/>
      <protection locked="0"/>
    </xf>
    <xf numFmtId="0" fontId="21" fillId="3" borderId="0" xfId="0" applyFont="1" applyFill="1" applyAlignment="1">
      <alignment horizontal="left" vertical="center" indent="1"/>
    </xf>
  </cellXfs>
  <cellStyles count="1">
    <cellStyle name="표준" xfId="0" builtinId="0"/>
  </cellStyles>
  <dxfs count="2622"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6" tint="0.59996337778862885"/>
        </patternFill>
      </fill>
    </dxf>
    <dxf>
      <fill>
        <patternFill>
          <bgColor theme="4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9"/>
        <color theme="1" tint="0.499984740745262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9"/>
        <color theme="1" tint="0.249977111117893"/>
        <name val="맑은 고딕"/>
        <family val="3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499984740745262"/>
        <name val="Verdana"/>
        <family val="2"/>
        <scheme val="none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499984740745262"/>
        <name val="Verdana"/>
        <family val="2"/>
        <scheme val="none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9"/>
        <color theme="1" tint="0.499984740745262"/>
        <family val="3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49998474074526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49998474074526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0.249977111117893"/>
        <name val="맑은 고딕"/>
      </font>
      <numFmt numFmtId="0" formatCode="General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color theme="1" tint="0.499984740745262"/>
      </font>
      <fill>
        <patternFill patternType="solid">
          <fgColor indexed="64"/>
          <bgColor theme="0"/>
        </patternFill>
      </fill>
    </dxf>
    <dxf>
      <border>
        <bottom style="thin">
          <color theme="0" tint="-0.14996795556505021"/>
        </bottom>
      </border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gradientFill degree="90">
          <stop position="0">
            <color theme="0"/>
          </stop>
          <stop position="1">
            <color theme="0" tint="-5.0965910824915313E-2"/>
          </stop>
        </gradientFill>
      </fill>
    </dxf>
    <dxf>
      <font>
        <color theme="4"/>
      </font>
    </dxf>
    <dxf>
      <font>
        <color theme="5" tint="-0.24994659260841701"/>
      </font>
    </dxf>
    <dxf>
      <font>
        <color theme="6" tint="-0.499984740745262"/>
      </font>
    </dxf>
    <dxf>
      <font>
        <color theme="6"/>
      </font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strike val="0"/>
        <outline val="0"/>
        <shadow val="0"/>
        <u val="none"/>
        <vertAlign val="baseline"/>
        <sz val="9"/>
        <color theme="1" tint="0.499984740745262"/>
        <name val="맑은 고딕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 tint="0.499984740745262"/>
        <name val="맑은 고딕"/>
        <scheme val="minor"/>
      </font>
      <fill>
        <patternFill patternType="solid">
          <fgColor indexed="64"/>
          <bgColor theme="0"/>
        </patternFill>
      </fill>
    </dxf>
    <dxf>
      <border>
        <bottom style="thin">
          <color theme="0" tint="-0.14996795556505021"/>
        </bottom>
      </border>
    </dxf>
    <dxf>
      <font>
        <strike val="0"/>
        <outline val="0"/>
        <shadow val="0"/>
        <u val="none"/>
        <vertAlign val="baseline"/>
        <color theme="1" tint="0.249977111117893"/>
        <name val="맑은 고딕"/>
        <scheme val="minor"/>
      </font>
      <fill>
        <gradientFill degree="90">
          <stop position="0">
            <color theme="0"/>
          </stop>
          <stop position="1">
            <color theme="0" tint="-5.0965910824915313E-2"/>
          </stop>
        </gradientFill>
      </fill>
    </dxf>
    <dxf>
      <font>
        <strike val="0"/>
        <outline val="0"/>
        <shadow val="0"/>
        <u val="none"/>
        <vertAlign val="baseline"/>
        <color theme="1" tint="0.499984740745262"/>
        <name val="맑은 고딕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color theme="1" tint="0.499984740745262"/>
        <name val="맑은 고딕"/>
        <scheme val="minor"/>
      </font>
      <fill>
        <patternFill patternType="solid">
          <fgColor indexed="64"/>
          <bgColor theme="0"/>
        </patternFill>
      </fill>
    </dxf>
    <dxf>
      <border>
        <bottom style="thin">
          <color theme="0" tint="-0.14996795556505021"/>
        </bottom>
      </border>
    </dxf>
    <dxf>
      <font>
        <strike val="0"/>
        <outline val="0"/>
        <shadow val="0"/>
        <u val="none"/>
        <vertAlign val="baseline"/>
        <color theme="1" tint="0.249977111117893"/>
        <name val="맑은 고딕"/>
        <scheme val="minor"/>
      </font>
      <fill>
        <gradientFill degree="90">
          <stop position="0">
            <color theme="0"/>
          </stop>
          <stop position="1">
            <color theme="0" tint="-5.0965910824915313E-2"/>
          </stop>
        </gradient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ill>
        <patternFill>
          <bgColor theme="5" tint="-9.9948118533890809E-2"/>
        </patternFill>
      </fill>
    </dxf>
    <dxf>
      <fill>
        <patternFill>
          <bgColor theme="6" tint="-9.9948118533890809E-2"/>
        </patternFill>
      </fill>
    </dxf>
    <dxf>
      <fill>
        <patternFill>
          <bgColor theme="4" tint="-9.9948118533890809E-2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4"/>
        </patternFill>
      </fill>
    </dxf>
    <dxf>
      <border diagonalUp="0" diagonalDown="0">
        <left/>
        <right/>
        <top/>
        <bottom style="thin">
          <color theme="1" tint="0.499984740745262"/>
        </bottom>
        <vertical/>
        <horizontal/>
      </border>
    </dxf>
    <dxf>
      <border diagonalUp="0" diagonalDown="0">
        <left/>
        <right/>
        <top style="thin">
          <color theme="0" tint="-4.9989318521683403E-2"/>
        </top>
        <bottom style="thin">
          <color theme="0" tint="-4.9989318521683403E-2"/>
        </bottom>
        <vertical/>
        <horizontal style="thin">
          <color theme="0" tint="-4.9989318521683403E-2"/>
        </horizontal>
      </border>
    </dxf>
    <dxf>
      <fill>
        <patternFill>
          <bgColor theme="0" tint="-4.9989318521683403E-2"/>
        </patternFill>
      </fill>
      <border>
        <left/>
        <right/>
        <top style="medium">
          <color theme="1" tint="0.34998626667073579"/>
        </top>
        <bottom/>
        <vertical/>
        <horizontal/>
      </border>
    </dxf>
    <dxf>
      <border diagonalUp="0" diagonalDown="0">
        <left/>
        <right/>
        <top style="thin">
          <color theme="0" tint="-4.9989318521683403E-2"/>
        </top>
        <bottom style="thin">
          <color theme="1" tint="0.34998626667073579"/>
        </bottom>
        <vertical/>
        <horizontal style="thin">
          <color theme="0" tint="-4.9989318521683403E-2"/>
        </horizontal>
      </border>
    </dxf>
  </dxfs>
  <tableStyles count="2" defaultTableStyle="TableStyleMedium2" defaultPivotStyle="PivotStyleLight16">
    <tableStyle name="표 스타일 1" pivot="0" count="2" xr9:uid="{00000000-0011-0000-FFFF-FFFF00000000}">
      <tableStyleElement type="wholeTable" dxfId="2621"/>
      <tableStyleElement type="headerRow" dxfId="2620"/>
    </tableStyle>
    <tableStyle name="표 스타일 2" pivot="0" count="2" xr9:uid="{00000000-0011-0000-FFFF-FFFF01000000}">
      <tableStyleElement type="wholeTable" dxfId="2619"/>
      <tableStyleElement type="headerRow" dxfId="2618"/>
    </tableStyle>
  </tableStyles>
  <colors>
    <mruColors>
      <color rgb="FF293D55"/>
      <color rgb="FFF9EBF9"/>
      <color rgb="FFF7F7F7"/>
      <color rgb="FFF3F3F3"/>
      <color rgb="FFD11B6A"/>
      <color rgb="FF4B164C"/>
      <color rgb="FF7A26DF"/>
      <color rgb="FF18007C"/>
      <color rgb="FF45E7B6"/>
      <color rgb="FF0480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695325</xdr:colOff>
      <xdr:row>1</xdr:row>
      <xdr:rowOff>114300</xdr:rowOff>
    </xdr:from>
    <xdr:to>
      <xdr:col>7</xdr:col>
      <xdr:colOff>1553801</xdr:colOff>
      <xdr:row>1</xdr:row>
      <xdr:rowOff>489651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0300" y="238125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865</xdr:colOff>
      <xdr:row>1</xdr:row>
      <xdr:rowOff>619125</xdr:rowOff>
    </xdr:from>
    <xdr:to>
      <xdr:col>7</xdr:col>
      <xdr:colOff>1571624</xdr:colOff>
      <xdr:row>2</xdr:row>
      <xdr:rowOff>37060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0024" y="744682"/>
          <a:ext cx="6883111" cy="45719"/>
        </a:xfrm>
        <a:prstGeom prst="rect">
          <a:avLst/>
        </a:prstGeom>
        <a:gradFill flip="none" rotWithShape="1">
          <a:gsLst>
            <a:gs pos="0">
              <a:schemeClr val="bg1">
                <a:lumMod val="75000"/>
              </a:schemeClr>
            </a:gs>
            <a:gs pos="100000">
              <a:schemeClr val="bg1">
                <a:lumMod val="95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666750</xdr:colOff>
      <xdr:row>1</xdr:row>
      <xdr:rowOff>114300</xdr:rowOff>
    </xdr:from>
    <xdr:ext cx="858476" cy="375351"/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01550" y="238125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0</xdr:col>
      <xdr:colOff>198606</xdr:colOff>
      <xdr:row>2</xdr:row>
      <xdr:rowOff>0</xdr:rowOff>
    </xdr:from>
    <xdr:to>
      <xdr:col>11</xdr:col>
      <xdr:colOff>1572638</xdr:colOff>
      <xdr:row>2</xdr:row>
      <xdr:rowOff>45719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98606" y="753894"/>
          <a:ext cx="13103968" cy="45719"/>
        </a:xfrm>
        <a:prstGeom prst="rect">
          <a:avLst/>
        </a:prstGeom>
        <a:gradFill flip="none" rotWithShape="1">
          <a:gsLst>
            <a:gs pos="0">
              <a:schemeClr val="bg1">
                <a:lumMod val="75000"/>
              </a:schemeClr>
            </a:gs>
            <a:gs pos="100000">
              <a:schemeClr val="bg1">
                <a:lumMod val="95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absolute">
    <xdr:from>
      <xdr:col>3</xdr:col>
      <xdr:colOff>476250</xdr:colOff>
      <xdr:row>7</xdr:row>
      <xdr:rowOff>85725</xdr:rowOff>
    </xdr:from>
    <xdr:to>
      <xdr:col>8</xdr:col>
      <xdr:colOff>47626</xdr:colOff>
      <xdr:row>21</xdr:row>
      <xdr:rowOff>276224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E51281A9-D671-40A6-9E6D-46330A6799FD}"/>
            </a:ext>
          </a:extLst>
        </xdr:cNvPr>
        <xdr:cNvGrpSpPr/>
      </xdr:nvGrpSpPr>
      <xdr:grpSpPr>
        <a:xfrm>
          <a:off x="1447800" y="2276475"/>
          <a:ext cx="6448426" cy="4619624"/>
          <a:chOff x="7296149" y="2324100"/>
          <a:chExt cx="6448426" cy="4619624"/>
        </a:xfrm>
      </xdr:grpSpPr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55F3CF4C-3E74-4319-AE4E-0DA6BFA413EA}"/>
              </a:ext>
            </a:extLst>
          </xdr:cNvPr>
          <xdr:cNvGrpSpPr/>
        </xdr:nvGrpSpPr>
        <xdr:grpSpPr>
          <a:xfrm>
            <a:off x="7296149" y="2324100"/>
            <a:ext cx="6448426" cy="4619624"/>
            <a:chOff x="8420100" y="1295400"/>
            <a:chExt cx="3726480" cy="4619624"/>
          </a:xfrm>
        </xdr:grpSpPr>
        <xdr:sp macro="" textlink="">
          <xdr:nvSpPr>
            <xdr:cNvPr id="8" name="양쪽 모서리가 둥근 사각형 265">
              <a:extLst>
                <a:ext uri="{FF2B5EF4-FFF2-40B4-BE49-F238E27FC236}">
                  <a16:creationId xmlns:a16="http://schemas.microsoft.com/office/drawing/2014/main" id="{91EFA098-101B-CA51-E4A8-35C14F6DFF69}"/>
                </a:ext>
              </a:extLst>
            </xdr:cNvPr>
            <xdr:cNvSpPr/>
          </xdr:nvSpPr>
          <xdr:spPr>
            <a:xfrm>
              <a:off x="8424182" y="1409699"/>
              <a:ext cx="3722398" cy="4505325"/>
            </a:xfrm>
            <a:prstGeom prst="round2SameRect">
              <a:avLst>
                <a:gd name="adj1" fmla="val 5129"/>
                <a:gd name="adj2" fmla="val 0"/>
              </a:avLst>
            </a:prstGeom>
            <a:solidFill>
              <a:schemeClr val="bg1"/>
            </a:solidFill>
            <a:effectLst>
              <a:outerShdw blurRad="317500" dist="127000" dir="2700000" algn="tl" rotWithShape="0">
                <a:prstClr val="black">
                  <a:alpha val="10000"/>
                </a:prstClr>
              </a:outerShdw>
            </a:effectLst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1000" b="0" i="0" u="none" strike="noStrike" kern="0" cap="none" spc="0" normalizeH="0" baseline="0">
                <a:ln>
                  <a:noFill/>
                </a:ln>
                <a:solidFill>
                  <a:srgbClr val="626262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1000" b="0" i="0" u="none" strike="noStrike" kern="0" cap="none" spc="0" normalizeH="0" baseline="0">
                  <a:ln>
                    <a:noFill/>
                  </a:ln>
                  <a:solidFill>
                    <a:srgbClr val="626262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01. </a:t>
              </a:r>
              <a:r>
                <a:rPr kumimoji="0" lang="ko-KR" altLang="en-US" sz="1000" b="1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업무 추가</a:t>
              </a:r>
              <a:endPara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1000" b="1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 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1)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업무 추가를 원할 경우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,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표 위에서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마우스 우클릭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- [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삽입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]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- [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위쪽에 표 행 삽입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]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을 클릭합니다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.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1000" b="0" i="0" u="none" strike="noStrike" kern="0" cap="none" spc="0" normalizeH="0" baseline="0" noProof="0">
                  <a:ln>
                    <a:noFill/>
                  </a:ln>
                  <a:solidFill>
                    <a:srgbClr val="626262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02. </a:t>
              </a:r>
              <a:r>
                <a:rPr kumimoji="0" lang="ko-KR" altLang="en-US" sz="1000" b="1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업무 삭제</a:t>
              </a:r>
              <a:endPara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1000" b="1" i="0" u="none" strike="noStrike" kern="0" cap="none" spc="0" normalizeH="0" baseline="0" noProof="0">
                  <a:ln>
                    <a:noFill/>
                  </a:ln>
                  <a:solidFill>
                    <a:prstClr val="black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 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1)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업무 삭제를 원할 경우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,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삭제 원하는 내역 위에서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마우스 우클릭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- [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삭제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]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 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- [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표 행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]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을 클릭합니다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prstClr val="black">
                      <a:lumMod val="50000"/>
                      <a:lumOff val="50000"/>
                    </a:prstClr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.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* 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이 외의 방법으로 추가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/</a:t>
              </a:r>
              <a:r>
                <a:rPr kumimoji="0" lang="ko-KR" altLang="en-US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삭제 시 칸반보드에 오류가 발생할 수 있습니다</a:t>
              </a:r>
              <a:r>
                <a:rPr kumimoji="0" lang="en-US" altLang="ko-KR" sz="900" b="0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맑은 고딕" panose="020B0503020000020004" pitchFamily="50" charset="-127"/>
                  <a:ea typeface="+mn-ea"/>
                  <a:cs typeface="+mn-cs"/>
                </a:rPr>
                <a:t>.</a:t>
              </a:r>
            </a:p>
          </xdr:txBody>
        </xdr:sp>
        <xdr:sp macro="" textlink="">
          <xdr:nvSpPr>
            <xdr:cNvPr id="9" name="양쪽 모서리가 둥근 사각형 266">
              <a:extLst>
                <a:ext uri="{FF2B5EF4-FFF2-40B4-BE49-F238E27FC236}">
                  <a16:creationId xmlns:a16="http://schemas.microsoft.com/office/drawing/2014/main" id="{F0ACB4A9-AF05-0B97-AB2F-1CAC6307C534}"/>
                </a:ext>
              </a:extLst>
            </xdr:cNvPr>
            <xdr:cNvSpPr/>
          </xdr:nvSpPr>
          <xdr:spPr>
            <a:xfrm>
              <a:off x="8420100" y="1295400"/>
              <a:ext cx="3722398" cy="360000"/>
            </a:xfrm>
            <a:prstGeom prst="round2SameRect">
              <a:avLst>
                <a:gd name="adj1" fmla="val 27250"/>
                <a:gd name="adj2" fmla="val 0"/>
              </a:avLst>
            </a:prstGeom>
            <a:solidFill>
              <a:srgbClr val="7C7D82"/>
            </a:solidFill>
            <a:ln>
              <a:noFill/>
            </a:ln>
            <a:effectLst/>
          </xdr:spPr>
          <xdr:txBody>
            <a:bodyPr vertOverflow="clip" rtlCol="0" anchor="t"/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ko-KR" altLang="ko-KR" sz="105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맑은 고딕" panose="020B0503020000020004" pitchFamily="50" charset="-127"/>
                <a:ea typeface="맑은 고딕" panose="020B0503020000020004" pitchFamily="50" charset="-127"/>
                <a:cs typeface="+mn-cs"/>
              </a:endParaRPr>
            </a:p>
          </xdr:txBody>
        </xdr:sp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D92DF17E-9642-0B89-2C7F-F71F51A8EBD3}"/>
                </a:ext>
              </a:extLst>
            </xdr:cNvPr>
            <xdr:cNvSpPr txBox="1"/>
          </xdr:nvSpPr>
          <xdr:spPr>
            <a:xfrm>
              <a:off x="8467724" y="1343025"/>
              <a:ext cx="1933575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spAutoFit/>
            </a:bodyPr>
            <a:lstStyle/>
            <a:p>
              <a:pPr marL="0" marR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100" b="1" i="0" baseline="0">
                  <a:solidFill>
                    <a:schemeClr val="bg1"/>
                  </a:solidFill>
                  <a:effectLst/>
                  <a:latin typeface="+mn-lt"/>
                  <a:ea typeface="+mn-ea"/>
                  <a:cs typeface="+mn-cs"/>
                </a:rPr>
                <a:t>Smart Excel Tip</a:t>
              </a:r>
              <a:endParaRPr lang="ko-KR" altLang="ko-KR" sz="1100">
                <a:solidFill>
                  <a:schemeClr val="bg1"/>
                </a:solidFill>
                <a:effectLst/>
              </a:endParaRPr>
            </a:p>
          </xdr:txBody>
        </xdr:sp>
      </xdr:grp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4BAFCD80-7E8A-09DC-4876-00DCF8C963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7639049" y="3476625"/>
            <a:ext cx="4933333" cy="990476"/>
          </a:xfrm>
          <a:prstGeom prst="rect">
            <a:avLst/>
          </a:prstGeom>
        </xdr:spPr>
      </xdr:pic>
      <xdr:pic>
        <xdr:nvPicPr>
          <xdr:cNvPr id="7" name="그림 6">
            <a:extLst>
              <a:ext uri="{FF2B5EF4-FFF2-40B4-BE49-F238E27FC236}">
                <a16:creationId xmlns:a16="http://schemas.microsoft.com/office/drawing/2014/main" id="{4ACE0B8F-79D3-9840-CFF4-BBECC8A982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7639050" y="5124450"/>
            <a:ext cx="4466667" cy="1085714"/>
          </a:xfrm>
          <a:prstGeom prst="rect">
            <a:avLst/>
          </a:prstGeom>
        </xdr:spPr>
      </xdr:pic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495300</xdr:colOff>
      <xdr:row>1</xdr:row>
      <xdr:rowOff>76200</xdr:rowOff>
    </xdr:from>
    <xdr:to>
      <xdr:col>33</xdr:col>
      <xdr:colOff>1353776</xdr:colOff>
      <xdr:row>1</xdr:row>
      <xdr:rowOff>451551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27175" y="200025"/>
          <a:ext cx="858476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200024</xdr:colOff>
      <xdr:row>2</xdr:row>
      <xdr:rowOff>0</xdr:rowOff>
    </xdr:from>
    <xdr:to>
      <xdr:col>33</xdr:col>
      <xdr:colOff>1438274</xdr:colOff>
      <xdr:row>2</xdr:row>
      <xdr:rowOff>45719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409574" y="752475"/>
          <a:ext cx="27460575" cy="45719"/>
        </a:xfrm>
        <a:prstGeom prst="rect">
          <a:avLst/>
        </a:prstGeom>
        <a:gradFill flip="none" rotWithShape="1">
          <a:gsLst>
            <a:gs pos="0">
              <a:schemeClr val="bg1">
                <a:lumMod val="75000"/>
              </a:schemeClr>
            </a:gs>
            <a:gs pos="100000">
              <a:schemeClr val="bg1">
                <a:lumMod val="95000"/>
              </a:schemeClr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absolute">
    <xdr:from>
      <xdr:col>4</xdr:col>
      <xdr:colOff>190500</xdr:colOff>
      <xdr:row>5</xdr:row>
      <xdr:rowOff>200025</xdr:rowOff>
    </xdr:from>
    <xdr:to>
      <xdr:col>12</xdr:col>
      <xdr:colOff>533401</xdr:colOff>
      <xdr:row>15</xdr:row>
      <xdr:rowOff>38100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22AD4E1D-FFFB-485E-B41F-ADF7F2712CDB}"/>
            </a:ext>
          </a:extLst>
        </xdr:cNvPr>
        <xdr:cNvGrpSpPr/>
      </xdr:nvGrpSpPr>
      <xdr:grpSpPr>
        <a:xfrm>
          <a:off x="2705100" y="1819275"/>
          <a:ext cx="6448426" cy="1428750"/>
          <a:chOff x="8420100" y="1295400"/>
          <a:chExt cx="3726480" cy="1428750"/>
        </a:xfrm>
      </xdr:grpSpPr>
      <xdr:sp macro="" textlink="">
        <xdr:nvSpPr>
          <xdr:cNvPr id="4" name="양쪽 모서리가 둥근 사각형 265">
            <a:extLst>
              <a:ext uri="{FF2B5EF4-FFF2-40B4-BE49-F238E27FC236}">
                <a16:creationId xmlns:a16="http://schemas.microsoft.com/office/drawing/2014/main" id="{39D64057-91C4-0C5C-3952-2B4A160D380E}"/>
              </a:ext>
            </a:extLst>
          </xdr:cNvPr>
          <xdr:cNvSpPr/>
        </xdr:nvSpPr>
        <xdr:spPr>
          <a:xfrm>
            <a:off x="8424182" y="1409700"/>
            <a:ext cx="3722398" cy="1314450"/>
          </a:xfrm>
          <a:prstGeom prst="round2SameRect">
            <a:avLst>
              <a:gd name="adj1" fmla="val 5129"/>
              <a:gd name="adj2" fmla="val 0"/>
            </a:avLst>
          </a:prstGeom>
          <a:solidFill>
            <a:schemeClr val="bg1"/>
          </a:solidFill>
          <a:effectLst>
            <a:outerShdw blurRad="317500" dist="127000" dir="2700000" algn="tl" rotWithShape="0">
              <a:prstClr val="black">
                <a:alpha val="10000"/>
              </a:prstClr>
            </a:outerShdw>
          </a:effectLst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 panose="020B0503020000020004" pitchFamily="50" charset="-127"/>
              <a:ea typeface="+mn-ea"/>
              <a:cs typeface="+mn-cs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en-US" altLang="ko-KR" sz="1000" b="0" i="0" u="none" strike="noStrike" kern="0" cap="none" spc="0" normalizeH="0" baseline="0">
              <a:ln>
                <a:noFill/>
              </a:ln>
              <a:solidFill>
                <a:srgbClr val="626262"/>
              </a:solidFill>
              <a:effectLst/>
              <a:uLnTx/>
              <a:uFillTx/>
              <a:latin typeface="맑은 고딕" panose="020B0503020000020004" pitchFamily="50" charset="-127"/>
              <a:ea typeface="+mn-ea"/>
              <a:cs typeface="+mn-cs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altLang="ko-KR" sz="1000" b="0" i="0" u="none" strike="noStrike" kern="0" cap="none" spc="0" normalizeH="0" baseline="0">
                <a:ln>
                  <a:noFill/>
                </a:ln>
                <a:solidFill>
                  <a:srgbClr val="626262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01.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칸반보드 생성</a:t>
            </a: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맑은 고딕" panose="020B0503020000020004" pitchFamily="50" charset="-127"/>
              <a:ea typeface="+mn-ea"/>
              <a:cs typeface="+mn-cs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   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1)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상태명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(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대기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,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진행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,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피드백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,...)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에 해당하는 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srgbClr val="C00000"/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칸반보드가 자동으로 표시</a:t>
            </a:r>
            <a:r>
              <a:rPr kumimoji="0" lang="ko-KR" altLang="en-US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됩니다</a:t>
            </a:r>
            <a:r>
              <a:rPr kumimoji="0" lang="en-US" altLang="ko-KR" sz="900" b="0" i="0" u="none" strike="noStrike" kern="0" cap="none" spc="0" normalizeH="0" baseline="0" noProof="0">
                <a:ln>
                  <a:noFill/>
                </a:ln>
                <a:solidFill>
                  <a:prstClr val="black">
                    <a:lumMod val="50000"/>
                    <a:lumOff val="50000"/>
                  </a:prstClr>
                </a:solidFill>
                <a:effectLst/>
                <a:uLnTx/>
                <a:uFillTx/>
                <a:latin typeface="맑은 고딕" panose="020B0503020000020004" pitchFamily="50" charset="-127"/>
                <a:ea typeface="+mn-ea"/>
                <a:cs typeface="+mn-cs"/>
              </a:rPr>
              <a:t>.</a:t>
            </a:r>
          </a:p>
        </xdr:txBody>
      </xdr:sp>
      <xdr:sp macro="" textlink="">
        <xdr:nvSpPr>
          <xdr:cNvPr id="5" name="양쪽 모서리가 둥근 사각형 266">
            <a:extLst>
              <a:ext uri="{FF2B5EF4-FFF2-40B4-BE49-F238E27FC236}">
                <a16:creationId xmlns:a16="http://schemas.microsoft.com/office/drawing/2014/main" id="{707DDE0D-02D5-7FAE-6614-159FDFD99994}"/>
              </a:ext>
            </a:extLst>
          </xdr:cNvPr>
          <xdr:cNvSpPr/>
        </xdr:nvSpPr>
        <xdr:spPr>
          <a:xfrm>
            <a:off x="8420100" y="1295400"/>
            <a:ext cx="3722398" cy="360000"/>
          </a:xfrm>
          <a:prstGeom prst="round2SameRect">
            <a:avLst>
              <a:gd name="adj1" fmla="val 27250"/>
              <a:gd name="adj2" fmla="val 0"/>
            </a:avLst>
          </a:prstGeom>
          <a:solidFill>
            <a:srgbClr val="7C7D82"/>
          </a:solidFill>
          <a:ln>
            <a:noFill/>
          </a:ln>
          <a:effectLst/>
        </xdr:spPr>
        <xdr:txBody>
          <a:bodyPr vertOverflow="clip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ko-KR" altLang="ko-KR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endParaRPr>
          </a:p>
        </xdr:txBody>
      </xdr:sp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EA50D0BB-F8D9-FB30-2E40-75721D30A777}"/>
              </a:ext>
            </a:extLst>
          </xdr:cNvPr>
          <xdr:cNvSpPr txBox="1"/>
        </xdr:nvSpPr>
        <xdr:spPr>
          <a:xfrm>
            <a:off x="8467724" y="1343025"/>
            <a:ext cx="193357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ko-KR" sz="1100" b="1" i="0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rPr>
              <a:t>Smart Excel Tip</a:t>
            </a:r>
            <a:endParaRPr lang="ko-KR" altLang="ko-KR" sz="1100">
              <a:solidFill>
                <a:schemeClr val="bg1"/>
              </a:solidFill>
              <a:effectLst/>
            </a:endParaRPr>
          </a:p>
        </xdr:txBody>
      </xdr:sp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표2" displayName="표2" ref="B5:B16" totalsRowShown="0" headerRowDxfId="2509" dataDxfId="2507" headerRowBorderDxfId="2508">
  <tableColumns count="1">
    <tableColumn id="1" xr3:uid="{00000000-0010-0000-0000-000001000000}" name="프로젝트명" dataDxfId="2506"/>
  </tableColumns>
  <tableStyleInfo name="표 스타일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표3" displayName="표3" ref="D5:D16" totalsRowShown="0" headerRowDxfId="2505" dataDxfId="2503" headerRowBorderDxfId="2504">
  <tableColumns count="1">
    <tableColumn id="1" xr3:uid="{00000000-0010-0000-0100-000001000000}" name="부서명" dataDxfId="2502"/>
  </tableColumns>
  <tableStyleInfo name="표 스타일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표1" displayName="표1" ref="B5:L59" totalsRowShown="0" headerRowDxfId="2389" dataDxfId="2387" headerRowBorderDxfId="2388">
  <tableColumns count="11">
    <tableColumn id="1" xr3:uid="{00000000-0010-0000-0200-000001000000}" name="조합" dataDxfId="2386">
      <calculatedColumnFormula>표1[[#This Row],[상태명]]&amp;COUNTIF($K$5:K6,표1[[#This Row],[상태명]])</calculatedColumnFormula>
    </tableColumn>
    <tableColumn id="12" xr3:uid="{00000000-0010-0000-0200-00000C000000}" name="업무번호" dataDxfId="2385"/>
    <tableColumn id="9" xr3:uid="{00000000-0010-0000-0200-000009000000}" name="프로젝트명" dataDxfId="2384"/>
    <tableColumn id="2" xr3:uid="{00000000-0010-0000-0200-000002000000}" name="업무명" dataDxfId="2383"/>
    <tableColumn id="3" xr3:uid="{00000000-0010-0000-0200-000003000000}" name="부서명" dataDxfId="2382"/>
    <tableColumn id="4" xr3:uid="{00000000-0010-0000-0200-000004000000}" name="담당자" dataDxfId="2381"/>
    <tableColumn id="5" xr3:uid="{00000000-0010-0000-0200-000005000000}" name="업무중요도" dataDxfId="2380"/>
    <tableColumn id="6" xr3:uid="{00000000-0010-0000-0200-000006000000}" name="시작일" dataDxfId="2379"/>
    <tableColumn id="7" xr3:uid="{00000000-0010-0000-0200-000007000000}" name="마감일" dataDxfId="2378"/>
    <tableColumn id="10" xr3:uid="{00000000-0010-0000-0200-00000A000000}" name="상태명" dataDxfId="2377"/>
    <tableColumn id="8" xr3:uid="{00000000-0010-0000-0200-000008000000}" name="비고" dataDxfId="2376"/>
  </tableColumns>
  <tableStyleInfo name="표 스타일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vertical_182">
      <a:dk1>
        <a:sysClr val="windowText" lastClr="000000"/>
      </a:dk1>
      <a:lt1>
        <a:sysClr val="window" lastClr="FFFFFF"/>
      </a:lt1>
      <a:dk2>
        <a:srgbClr val="000000"/>
      </a:dk2>
      <a:lt2>
        <a:srgbClr val="FCF3EE"/>
      </a:lt2>
      <a:accent1>
        <a:srgbClr val="F3825F"/>
      </a:accent1>
      <a:accent2>
        <a:srgbClr val="FBD447"/>
      </a:accent2>
      <a:accent3>
        <a:srgbClr val="3DCB8D"/>
      </a:accent3>
      <a:accent4>
        <a:srgbClr val="6D59FF"/>
      </a:accent4>
      <a:accent5>
        <a:srgbClr val="3A57A8"/>
      </a:accent5>
      <a:accent6>
        <a:srgbClr val="FAEBE2"/>
      </a:accent6>
      <a:hlink>
        <a:srgbClr val="7F7F7F"/>
      </a:hlink>
      <a:folHlink>
        <a:srgbClr val="BFBFB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B1:AC72"/>
  <sheetViews>
    <sheetView showGridLines="0" showRowColHeaders="0" tabSelected="1" zoomScaleNormal="100" workbookViewId="0">
      <selection activeCell="B6" sqref="B6"/>
    </sheetView>
  </sheetViews>
  <sheetFormatPr defaultRowHeight="24.95" customHeight="1"/>
  <cols>
    <col min="1" max="1" width="2.625" style="1" customWidth="1"/>
    <col min="2" max="2" width="20.625" style="1" customWidth="1"/>
    <col min="3" max="3" width="2.625" style="1" customWidth="1"/>
    <col min="4" max="4" width="20.625" style="1" customWidth="1"/>
    <col min="5" max="5" width="2.625" style="1" customWidth="1"/>
    <col min="6" max="6" width="20.625" style="1" customWidth="1"/>
    <col min="7" max="7" width="2.625" style="1" customWidth="1"/>
    <col min="8" max="8" width="20.625" style="1" customWidth="1"/>
    <col min="9" max="19" width="12.625" style="1" customWidth="1"/>
    <col min="20" max="20" width="24.25" style="3" customWidth="1"/>
    <col min="21" max="21" width="4.375" style="3" customWidth="1"/>
    <col min="22" max="22" width="2.625" style="1" customWidth="1"/>
    <col min="23" max="23" width="24.25" style="3" customWidth="1"/>
    <col min="24" max="24" width="4.375" style="3" customWidth="1"/>
    <col min="25" max="25" width="2.625" style="1" customWidth="1"/>
    <col min="26" max="27" width="9" style="3"/>
    <col min="28" max="16384" width="9" style="1"/>
  </cols>
  <sheetData>
    <row r="1" spans="2:25" ht="9.9499999999999993" customHeight="1">
      <c r="B1" s="2"/>
      <c r="C1" s="2"/>
      <c r="E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V1" s="2"/>
      <c r="Y1" s="2"/>
    </row>
    <row r="2" spans="2:25" ht="50.1" customHeight="1">
      <c r="B2" s="50" t="s">
        <v>23</v>
      </c>
      <c r="C2" s="50"/>
      <c r="D2" s="50"/>
      <c r="E2" s="50"/>
      <c r="F2" s="50"/>
      <c r="G2" s="50"/>
      <c r="H2" s="50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U2" s="4"/>
      <c r="V2" s="4"/>
      <c r="X2" s="4"/>
      <c r="Y2" s="4"/>
    </row>
    <row r="3" spans="2:25" ht="9.9499999999999993" customHeight="1">
      <c r="B3" s="5"/>
      <c r="C3" s="5"/>
      <c r="D3" s="5"/>
      <c r="E3" s="5"/>
      <c r="F3" s="5"/>
      <c r="G3" s="5"/>
      <c r="H3" s="5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V3" s="4"/>
      <c r="Y3" s="4"/>
    </row>
    <row r="4" spans="2:25" ht="24.95" customHeight="1">
      <c r="B4" s="5"/>
      <c r="C4" s="5"/>
      <c r="D4" s="5"/>
      <c r="E4" s="5"/>
      <c r="F4" s="5"/>
      <c r="G4" s="5"/>
      <c r="H4" s="5"/>
      <c r="T4" s="1"/>
      <c r="U4" s="1"/>
      <c r="W4" s="1"/>
      <c r="X4" s="1"/>
    </row>
    <row r="5" spans="2:25" ht="24.95" customHeight="1">
      <c r="B5" s="24" t="s">
        <v>13</v>
      </c>
      <c r="C5" s="6"/>
      <c r="D5" s="24" t="s">
        <v>5</v>
      </c>
      <c r="E5" s="18"/>
      <c r="F5" s="24" t="s">
        <v>12</v>
      </c>
      <c r="G5" s="6"/>
      <c r="H5" s="24" t="s">
        <v>15</v>
      </c>
      <c r="L5" s="7"/>
      <c r="M5" s="7"/>
      <c r="N5" s="7"/>
      <c r="O5" s="7"/>
      <c r="P5" s="7"/>
      <c r="Q5" s="7"/>
      <c r="R5" s="7"/>
      <c r="S5" s="7"/>
      <c r="Y5" s="7"/>
    </row>
    <row r="6" spans="2:25" ht="27" customHeight="1" thickBot="1">
      <c r="B6" s="26"/>
      <c r="C6" s="8"/>
      <c r="D6" s="26"/>
      <c r="F6" s="28" t="s">
        <v>7</v>
      </c>
      <c r="G6" s="8"/>
      <c r="H6" s="30" t="s">
        <v>16</v>
      </c>
      <c r="I6" s="9"/>
      <c r="L6" s="10"/>
      <c r="M6" s="10"/>
      <c r="N6" s="10"/>
      <c r="O6" s="10"/>
      <c r="P6" s="10"/>
      <c r="Q6" s="10"/>
      <c r="R6" s="10"/>
      <c r="S6" s="10"/>
      <c r="Y6" s="11"/>
    </row>
    <row r="7" spans="2:25" ht="27" customHeight="1" thickTop="1" thickBot="1">
      <c r="B7" s="26"/>
      <c r="C7" s="8"/>
      <c r="D7" s="26"/>
      <c r="F7" s="29" t="s">
        <v>8</v>
      </c>
      <c r="G7" s="8"/>
      <c r="H7" s="31" t="s">
        <v>17</v>
      </c>
      <c r="I7" s="9"/>
      <c r="L7" s="10"/>
      <c r="M7" s="10"/>
      <c r="N7" s="10"/>
      <c r="O7" s="10"/>
      <c r="P7" s="10"/>
      <c r="Q7" s="10"/>
      <c r="R7" s="10"/>
      <c r="S7" s="10"/>
      <c r="Y7" s="11"/>
    </row>
    <row r="8" spans="2:25" ht="27" customHeight="1" thickTop="1" thickBot="1">
      <c r="B8" s="26"/>
      <c r="C8" s="8"/>
      <c r="D8" s="26"/>
      <c r="F8" s="29" t="s">
        <v>9</v>
      </c>
      <c r="G8" s="8"/>
      <c r="H8" s="32" t="s">
        <v>18</v>
      </c>
      <c r="I8" s="9"/>
      <c r="L8" s="10"/>
      <c r="M8" s="10"/>
      <c r="N8" s="10"/>
      <c r="O8" s="10"/>
      <c r="P8" s="10"/>
      <c r="Q8" s="10"/>
      <c r="R8" s="10"/>
      <c r="S8" s="10"/>
      <c r="Y8" s="11"/>
    </row>
    <row r="9" spans="2:25" ht="24.95" customHeight="1" thickTop="1" thickBot="1">
      <c r="B9" s="26"/>
      <c r="C9" s="8"/>
      <c r="D9" s="26"/>
      <c r="F9" s="29" t="s">
        <v>10</v>
      </c>
      <c r="G9" s="8"/>
      <c r="H9" s="33" t="s">
        <v>19</v>
      </c>
      <c r="I9" s="9"/>
      <c r="L9" s="12"/>
      <c r="M9" s="12"/>
      <c r="N9" s="12"/>
      <c r="O9" s="12"/>
      <c r="P9" s="12"/>
      <c r="Q9" s="12"/>
      <c r="R9" s="12"/>
      <c r="S9" s="12"/>
      <c r="Y9" s="11"/>
    </row>
    <row r="10" spans="2:25" ht="24.95" customHeight="1" thickTop="1">
      <c r="B10" s="26"/>
      <c r="C10" s="8"/>
      <c r="D10" s="26"/>
      <c r="F10" s="29" t="s">
        <v>11</v>
      </c>
      <c r="I10" s="9"/>
      <c r="L10" s="12"/>
      <c r="M10" s="12"/>
      <c r="N10" s="12"/>
      <c r="O10" s="12"/>
      <c r="P10" s="12"/>
      <c r="Q10" s="12"/>
      <c r="R10" s="12"/>
      <c r="S10" s="12"/>
      <c r="Y10" s="11"/>
    </row>
    <row r="11" spans="2:25" ht="24.95" customHeight="1">
      <c r="B11" s="26"/>
      <c r="C11" s="9"/>
      <c r="D11" s="26"/>
      <c r="F11" s="29"/>
      <c r="I11" s="9"/>
      <c r="Y11" s="11"/>
    </row>
    <row r="12" spans="2:25" ht="24.95" customHeight="1">
      <c r="B12" s="26"/>
      <c r="C12" s="9"/>
      <c r="D12" s="26"/>
      <c r="F12" s="29"/>
      <c r="I12" s="9"/>
      <c r="Y12" s="11"/>
    </row>
    <row r="13" spans="2:25" ht="24.95" customHeight="1">
      <c r="B13" s="26"/>
      <c r="C13" s="9"/>
      <c r="D13" s="26"/>
      <c r="F13" s="29"/>
      <c r="G13" s="9"/>
      <c r="I13" s="9"/>
      <c r="Y13" s="11"/>
    </row>
    <row r="14" spans="2:25" ht="24.95" customHeight="1">
      <c r="B14" s="26"/>
      <c r="C14" s="9"/>
      <c r="D14" s="26"/>
      <c r="F14" s="29"/>
      <c r="G14" s="9"/>
      <c r="I14" s="9"/>
      <c r="Y14" s="11"/>
    </row>
    <row r="15" spans="2:25" ht="24.95" customHeight="1">
      <c r="B15" s="26"/>
      <c r="C15" s="9"/>
      <c r="D15" s="26"/>
      <c r="F15" s="29"/>
      <c r="G15" s="9"/>
      <c r="I15" s="9"/>
      <c r="Y15" s="11"/>
    </row>
    <row r="16" spans="2:25" ht="24.95" customHeight="1">
      <c r="B16" s="27"/>
      <c r="C16" s="9"/>
      <c r="D16" s="26"/>
      <c r="F16" s="29"/>
      <c r="G16" s="9"/>
      <c r="I16" s="9"/>
      <c r="Y16" s="11"/>
    </row>
    <row r="17" spans="2:29" ht="24.95" customHeight="1">
      <c r="B17" s="9"/>
      <c r="C17" s="9"/>
      <c r="D17" s="9"/>
      <c r="F17" s="13"/>
      <c r="G17" s="9"/>
      <c r="I17" s="9"/>
      <c r="Y17" s="11"/>
    </row>
    <row r="18" spans="2:29" ht="24.95" customHeight="1">
      <c r="C18" s="9"/>
      <c r="D18" s="9"/>
      <c r="E18" s="9"/>
      <c r="F18" s="9"/>
      <c r="G18" s="9"/>
      <c r="H18" s="9"/>
      <c r="I18" s="9"/>
      <c r="J18" s="9"/>
      <c r="Y18" s="11"/>
    </row>
    <row r="19" spans="2:29" ht="24.95" customHeight="1">
      <c r="C19" s="9"/>
      <c r="E19" s="9"/>
      <c r="F19" s="9"/>
      <c r="G19" s="9"/>
      <c r="H19" s="9"/>
      <c r="I19" s="9"/>
      <c r="J19" s="9"/>
      <c r="Y19" s="11"/>
    </row>
    <row r="20" spans="2:29" ht="24.95" customHeight="1">
      <c r="Y20" s="11"/>
    </row>
    <row r="21" spans="2:29" ht="24.95" customHeight="1">
      <c r="Y21" s="11"/>
    </row>
    <row r="22" spans="2:29" ht="24.95" customHeight="1">
      <c r="Y22" s="11"/>
    </row>
    <row r="23" spans="2:29" ht="24.95" customHeight="1">
      <c r="Y23" s="11"/>
    </row>
    <row r="24" spans="2:29" ht="24.95" customHeight="1">
      <c r="Y24" s="11"/>
    </row>
    <row r="25" spans="2:29" ht="24.95" customHeight="1">
      <c r="Y25" s="11"/>
    </row>
    <row r="26" spans="2:29" ht="24.95" customHeight="1">
      <c r="Y26" s="11"/>
    </row>
    <row r="27" spans="2:29" ht="24.95" customHeight="1">
      <c r="Y27" s="11"/>
      <c r="AB27" s="3"/>
      <c r="AC27" s="3"/>
    </row>
    <row r="28" spans="2:29" ht="24.95" customHeight="1">
      <c r="T28" s="1"/>
      <c r="U28" s="1"/>
      <c r="W28" s="1"/>
      <c r="X28" s="1"/>
      <c r="Z28" s="1"/>
      <c r="AA28" s="1"/>
    </row>
    <row r="29" spans="2:29" ht="24.95" customHeight="1">
      <c r="T29" s="1"/>
      <c r="U29" s="1"/>
      <c r="W29" s="1"/>
      <c r="X29" s="1"/>
      <c r="Z29" s="1"/>
      <c r="AA29" s="1"/>
    </row>
    <row r="30" spans="2:29" ht="24.95" customHeight="1">
      <c r="T30" s="1"/>
      <c r="U30" s="1"/>
      <c r="W30" s="1"/>
      <c r="X30" s="1"/>
      <c r="Z30" s="1"/>
      <c r="AA30" s="1"/>
    </row>
    <row r="31" spans="2:29" ht="24.95" customHeight="1">
      <c r="T31" s="1"/>
      <c r="U31" s="1"/>
      <c r="W31" s="1"/>
      <c r="X31" s="1"/>
      <c r="Z31" s="1"/>
      <c r="AA31" s="1"/>
    </row>
    <row r="32" spans="2:29" ht="24.95" customHeight="1">
      <c r="T32" s="1"/>
      <c r="U32" s="1"/>
      <c r="W32" s="1"/>
      <c r="X32" s="1"/>
      <c r="Z32" s="1"/>
      <c r="AA32" s="1"/>
    </row>
    <row r="33" s="1" customFormat="1" ht="27" customHeight="1"/>
    <row r="34" s="1" customFormat="1" ht="27" customHeight="1"/>
    <row r="35" s="1" customFormat="1" ht="27" customHeight="1"/>
    <row r="36" s="1" customFormat="1" ht="27" customHeight="1"/>
    <row r="37" s="1" customFormat="1" ht="27" customHeight="1"/>
    <row r="38" s="1" customFormat="1" ht="27" customHeight="1"/>
    <row r="39" s="1" customFormat="1" ht="27" customHeight="1"/>
    <row r="40" s="1" customFormat="1" ht="27" customHeight="1"/>
    <row r="41" s="1" customFormat="1" ht="27" customHeight="1"/>
    <row r="42" s="1" customFormat="1" ht="27" customHeight="1"/>
    <row r="43" s="1" customFormat="1" ht="27" customHeight="1"/>
    <row r="44" s="1" customFormat="1" ht="27" customHeight="1"/>
    <row r="45" s="1" customFormat="1" ht="27" customHeight="1"/>
    <row r="46" s="1" customFormat="1" ht="27" customHeight="1"/>
    <row r="47" s="1" customFormat="1" ht="27" customHeight="1"/>
    <row r="48" s="1" customFormat="1" ht="27" customHeight="1"/>
    <row r="49" s="1" customFormat="1" ht="27" customHeight="1"/>
    <row r="50" s="1" customFormat="1" ht="27" customHeight="1"/>
    <row r="51" s="1" customFormat="1" ht="27" customHeight="1"/>
    <row r="52" s="1" customFormat="1" ht="27" customHeight="1"/>
    <row r="53" s="1" customFormat="1" ht="27" customHeight="1"/>
    <row r="54" s="1" customFormat="1" ht="27" customHeight="1"/>
    <row r="55" s="1" customFormat="1" ht="27" customHeight="1"/>
    <row r="56" s="1" customFormat="1" ht="27" customHeight="1"/>
    <row r="57" s="1" customFormat="1" ht="24.95" customHeight="1"/>
    <row r="58" s="1" customFormat="1" ht="24.95" customHeight="1"/>
    <row r="59" s="1" customFormat="1" ht="24.95" customHeight="1"/>
    <row r="60" s="1" customFormat="1" ht="24.95" customHeight="1"/>
    <row r="61" s="1" customFormat="1" ht="24.95" customHeight="1"/>
    <row r="62" s="1" customFormat="1" ht="24.95" customHeight="1"/>
    <row r="63" s="1" customFormat="1" ht="24.95" customHeight="1"/>
    <row r="64" s="1" customFormat="1" ht="24.95" customHeight="1"/>
    <row r="65" s="1" customFormat="1" ht="24.95" customHeight="1"/>
    <row r="66" s="1" customFormat="1" ht="24.95" customHeight="1"/>
    <row r="67" s="1" customFormat="1" ht="24.95" customHeight="1"/>
    <row r="68" s="1" customFormat="1" ht="24.95" customHeight="1"/>
    <row r="69" s="1" customFormat="1" ht="24.95" customHeight="1"/>
    <row r="70" s="1" customFormat="1" ht="24.95" customHeight="1"/>
    <row r="71" s="1" customFormat="1" ht="24.95" customHeight="1"/>
    <row r="72" s="1" customFormat="1" ht="24.95" customHeight="1"/>
  </sheetData>
  <mergeCells count="1">
    <mergeCell ref="B2:H2"/>
  </mergeCells>
  <phoneticPr fontId="1" type="noConversion"/>
  <conditionalFormatting sqref="T34:U35">
    <cfRule type="expression" dxfId="2617" priority="106">
      <formula>$T$36="낮음"</formula>
    </cfRule>
    <cfRule type="expression" dxfId="2616" priority="107">
      <formula>$T$36="보통"</formula>
    </cfRule>
    <cfRule type="expression" dxfId="2615" priority="108">
      <formula>$T$36="높음"</formula>
    </cfRule>
  </conditionalFormatting>
  <conditionalFormatting sqref="T36">
    <cfRule type="expression" dxfId="2614" priority="103">
      <formula>$T$36="낮음"</formula>
    </cfRule>
    <cfRule type="expression" dxfId="2613" priority="104">
      <formula>$T$36="보통"</formula>
    </cfRule>
    <cfRule type="expression" dxfId="2612" priority="105">
      <formula>$T$36="높음"</formula>
    </cfRule>
  </conditionalFormatting>
  <conditionalFormatting sqref="U36">
    <cfRule type="expression" dxfId="2611" priority="100">
      <formula>$T$36="낮음"</formula>
    </cfRule>
    <cfRule type="expression" dxfId="2610" priority="101">
      <formula>$T$36="보통"</formula>
    </cfRule>
    <cfRule type="expression" dxfId="2609" priority="102">
      <formula>$T$36="높음"</formula>
    </cfRule>
  </conditionalFormatting>
  <conditionalFormatting sqref="W34:X35">
    <cfRule type="expression" dxfId="2608" priority="97">
      <formula>$W$36="낮음"</formula>
    </cfRule>
    <cfRule type="expression" dxfId="2607" priority="98">
      <formula>$W$36="보통"</formula>
    </cfRule>
    <cfRule type="expression" dxfId="2606" priority="99">
      <formula>$W$36="높음"</formula>
    </cfRule>
  </conditionalFormatting>
  <conditionalFormatting sqref="W36">
    <cfRule type="expression" dxfId="2605" priority="94">
      <formula>$W$36="낮음"</formula>
    </cfRule>
    <cfRule type="expression" dxfId="2604" priority="95">
      <formula>$W$36="보통"</formula>
    </cfRule>
    <cfRule type="expression" dxfId="2603" priority="96">
      <formula>$W$36="높음"</formula>
    </cfRule>
  </conditionalFormatting>
  <conditionalFormatting sqref="X36">
    <cfRule type="expression" dxfId="2602" priority="91">
      <formula>$W$36="낮음"</formula>
    </cfRule>
    <cfRule type="expression" dxfId="2601" priority="92">
      <formula>$W$36="보통"</formula>
    </cfRule>
    <cfRule type="expression" dxfId="2600" priority="93">
      <formula>$W$36="높음"</formula>
    </cfRule>
  </conditionalFormatting>
  <conditionalFormatting sqref="T38:U39">
    <cfRule type="expression" dxfId="2599" priority="88">
      <formula>$T$40="낮음"</formula>
    </cfRule>
    <cfRule type="expression" dxfId="2598" priority="89">
      <formula>$T$40="보통"</formula>
    </cfRule>
    <cfRule type="expression" dxfId="2597" priority="90">
      <formula>$T$40="높음"</formula>
    </cfRule>
  </conditionalFormatting>
  <conditionalFormatting sqref="T40">
    <cfRule type="expression" dxfId="2596" priority="85">
      <formula>$T$40="낮음"</formula>
    </cfRule>
    <cfRule type="expression" dxfId="2595" priority="86">
      <formula>$T$40="보통"</formula>
    </cfRule>
    <cfRule type="expression" dxfId="2594" priority="87">
      <formula>$T$40="높음"</formula>
    </cfRule>
  </conditionalFormatting>
  <conditionalFormatting sqref="U40">
    <cfRule type="expression" dxfId="2593" priority="82">
      <formula>$T$40="낮음"</formula>
    </cfRule>
    <cfRule type="expression" dxfId="2592" priority="83">
      <formula>$T$40="보통"</formula>
    </cfRule>
    <cfRule type="expression" dxfId="2591" priority="84">
      <formula>$T$40="높음"</formula>
    </cfRule>
  </conditionalFormatting>
  <conditionalFormatting sqref="T42:U43">
    <cfRule type="expression" dxfId="2590" priority="79">
      <formula>$T$44="낮음"</formula>
    </cfRule>
    <cfRule type="expression" dxfId="2589" priority="80">
      <formula>$T$44="보통"</formula>
    </cfRule>
    <cfRule type="expression" dxfId="2588" priority="81">
      <formula>$T$44="높음"</formula>
    </cfRule>
  </conditionalFormatting>
  <conditionalFormatting sqref="T44">
    <cfRule type="expression" dxfId="2587" priority="76">
      <formula>$T$44="낮음"</formula>
    </cfRule>
    <cfRule type="expression" dxfId="2586" priority="77">
      <formula>$T$44="보통"</formula>
    </cfRule>
    <cfRule type="expression" dxfId="2585" priority="78">
      <formula>$T$44="높음"</formula>
    </cfRule>
  </conditionalFormatting>
  <conditionalFormatting sqref="U44">
    <cfRule type="expression" dxfId="2584" priority="73">
      <formula>$T$44="낮음"</formula>
    </cfRule>
    <cfRule type="expression" dxfId="2583" priority="74">
      <formula>$T$44="보통"</formula>
    </cfRule>
    <cfRule type="expression" dxfId="2582" priority="75">
      <formula>$T$44="높음"</formula>
    </cfRule>
  </conditionalFormatting>
  <conditionalFormatting sqref="T46:U47">
    <cfRule type="expression" dxfId="2581" priority="70">
      <formula>$T$48="낮음"</formula>
    </cfRule>
    <cfRule type="expression" dxfId="2580" priority="71">
      <formula>$T$48="보통"</formula>
    </cfRule>
    <cfRule type="expression" dxfId="2579" priority="72">
      <formula>$T$48="높음"</formula>
    </cfRule>
  </conditionalFormatting>
  <conditionalFormatting sqref="T48">
    <cfRule type="expression" dxfId="2578" priority="67">
      <formula>$T$48="낮음"</formula>
    </cfRule>
    <cfRule type="expression" dxfId="2577" priority="68">
      <formula>$T$48="보통"</formula>
    </cfRule>
    <cfRule type="expression" dxfId="2576" priority="69">
      <formula>$T$48="높음"</formula>
    </cfRule>
  </conditionalFormatting>
  <conditionalFormatting sqref="U48">
    <cfRule type="expression" dxfId="2575" priority="64">
      <formula>$T$48="낮음"</formula>
    </cfRule>
    <cfRule type="expression" dxfId="2574" priority="65">
      <formula>$T$48="보통"</formula>
    </cfRule>
    <cfRule type="expression" dxfId="2573" priority="66">
      <formula>$T$48="높음"</formula>
    </cfRule>
  </conditionalFormatting>
  <conditionalFormatting sqref="T50:U51">
    <cfRule type="expression" dxfId="2572" priority="61">
      <formula>$T$52="낮음"</formula>
    </cfRule>
    <cfRule type="expression" dxfId="2571" priority="62">
      <formula>$T$52="보통"</formula>
    </cfRule>
    <cfRule type="expression" dxfId="2570" priority="63">
      <formula>$T$52="높음"</formula>
    </cfRule>
  </conditionalFormatting>
  <conditionalFormatting sqref="T52">
    <cfRule type="expression" dxfId="2569" priority="58">
      <formula>$T$52="낮음"</formula>
    </cfRule>
    <cfRule type="expression" dxfId="2568" priority="59">
      <formula>$T$52="보통"</formula>
    </cfRule>
    <cfRule type="expression" dxfId="2567" priority="60">
      <formula>$T$52="높음"</formula>
    </cfRule>
  </conditionalFormatting>
  <conditionalFormatting sqref="U52">
    <cfRule type="expression" dxfId="2566" priority="55">
      <formula>$T$52="낮음"</formula>
    </cfRule>
    <cfRule type="expression" dxfId="2565" priority="56">
      <formula>$T$52="보통"</formula>
    </cfRule>
    <cfRule type="expression" dxfId="2564" priority="57">
      <formula>$T$52="높음"</formula>
    </cfRule>
  </conditionalFormatting>
  <conditionalFormatting sqref="T54:U55">
    <cfRule type="expression" dxfId="2563" priority="52">
      <formula>$T$56="낮음"</formula>
    </cfRule>
    <cfRule type="expression" dxfId="2562" priority="53">
      <formula>$T$56="보통"</formula>
    </cfRule>
    <cfRule type="expression" dxfId="2561" priority="54">
      <formula>$T$56="높음"</formula>
    </cfRule>
  </conditionalFormatting>
  <conditionalFormatting sqref="T56">
    <cfRule type="expression" dxfId="2560" priority="49">
      <formula>$T$56="낮음"</formula>
    </cfRule>
    <cfRule type="expression" dxfId="2559" priority="50">
      <formula>$T$56="보통"</formula>
    </cfRule>
    <cfRule type="expression" dxfId="2558" priority="51">
      <formula>$T$56="높음"</formula>
    </cfRule>
  </conditionalFormatting>
  <conditionalFormatting sqref="U56">
    <cfRule type="expression" dxfId="2557" priority="46">
      <formula>$T$56="낮음"</formula>
    </cfRule>
    <cfRule type="expression" dxfId="2556" priority="47">
      <formula>$T$56="보통"</formula>
    </cfRule>
    <cfRule type="expression" dxfId="2555" priority="48">
      <formula>$T$56="높음"</formula>
    </cfRule>
  </conditionalFormatting>
  <conditionalFormatting sqref="W38:X39">
    <cfRule type="expression" dxfId="2554" priority="43">
      <formula>$W$40="낮음"</formula>
    </cfRule>
    <cfRule type="expression" dxfId="2553" priority="44">
      <formula>$W$40="보통"</formula>
    </cfRule>
    <cfRule type="expression" dxfId="2552" priority="45">
      <formula>$W$40="높음"</formula>
    </cfRule>
  </conditionalFormatting>
  <conditionalFormatting sqref="W40">
    <cfRule type="expression" dxfId="2551" priority="40">
      <formula>$W$40="낮음"</formula>
    </cfRule>
    <cfRule type="expression" dxfId="2550" priority="41">
      <formula>$W$40="보통"</formula>
    </cfRule>
    <cfRule type="expression" dxfId="2549" priority="42">
      <formula>$W$40="높음"</formula>
    </cfRule>
  </conditionalFormatting>
  <conditionalFormatting sqref="X40">
    <cfRule type="expression" dxfId="2548" priority="37">
      <formula>$W$40="낮음"</formula>
    </cfRule>
    <cfRule type="expression" dxfId="2547" priority="38">
      <formula>$W$40="보통"</formula>
    </cfRule>
    <cfRule type="expression" dxfId="2546" priority="39">
      <formula>$W$40="높음"</formula>
    </cfRule>
  </conditionalFormatting>
  <conditionalFormatting sqref="W42:X43">
    <cfRule type="expression" dxfId="2545" priority="34">
      <formula>$W$44="낮음"</formula>
    </cfRule>
    <cfRule type="expression" dxfId="2544" priority="35">
      <formula>$W$44="보통"</formula>
    </cfRule>
    <cfRule type="expression" dxfId="2543" priority="36">
      <formula>$W$44="높음"</formula>
    </cfRule>
  </conditionalFormatting>
  <conditionalFormatting sqref="W44">
    <cfRule type="expression" dxfId="2542" priority="31">
      <formula>$W$44="낮음"</formula>
    </cfRule>
    <cfRule type="expression" dxfId="2541" priority="32">
      <formula>$W$44="보통"</formula>
    </cfRule>
    <cfRule type="expression" dxfId="2540" priority="33">
      <formula>$W$44="높음"</formula>
    </cfRule>
  </conditionalFormatting>
  <conditionalFormatting sqref="X44">
    <cfRule type="expression" dxfId="2539" priority="28">
      <formula>$W$44="낮음"</formula>
    </cfRule>
    <cfRule type="expression" dxfId="2538" priority="29">
      <formula>$W$44="보통"</formula>
    </cfRule>
    <cfRule type="expression" dxfId="2537" priority="30">
      <formula>$W$44="높음"</formula>
    </cfRule>
  </conditionalFormatting>
  <conditionalFormatting sqref="W46:X47">
    <cfRule type="expression" dxfId="2536" priority="25">
      <formula>$W$48="낮음"</formula>
    </cfRule>
    <cfRule type="expression" dxfId="2535" priority="26">
      <formula>$W$48="보통"</formula>
    </cfRule>
    <cfRule type="expression" dxfId="2534" priority="27">
      <formula>$W$48="높음"</formula>
    </cfRule>
  </conditionalFormatting>
  <conditionalFormatting sqref="W48">
    <cfRule type="expression" dxfId="2533" priority="22">
      <formula>$W$48="낮음"</formula>
    </cfRule>
    <cfRule type="expression" dxfId="2532" priority="23">
      <formula>$W$48="보통"</formula>
    </cfRule>
    <cfRule type="expression" dxfId="2531" priority="24">
      <formula>$W$48="높음"</formula>
    </cfRule>
  </conditionalFormatting>
  <conditionalFormatting sqref="X48">
    <cfRule type="expression" dxfId="2530" priority="19">
      <formula>$W$48="낮음"</formula>
    </cfRule>
    <cfRule type="expression" dxfId="2529" priority="20">
      <formula>$W$48="보통"</formula>
    </cfRule>
    <cfRule type="expression" dxfId="2528" priority="21">
      <formula>$W$48="높음"</formula>
    </cfRule>
  </conditionalFormatting>
  <conditionalFormatting sqref="W50:X51">
    <cfRule type="expression" dxfId="2527" priority="16">
      <formula>$W$52="낮음"</formula>
    </cfRule>
    <cfRule type="expression" dxfId="2526" priority="17">
      <formula>$W$52="보통"</formula>
    </cfRule>
    <cfRule type="expression" dxfId="2525" priority="18">
      <formula>$W$52="높음"</formula>
    </cfRule>
  </conditionalFormatting>
  <conditionalFormatting sqref="W52">
    <cfRule type="expression" dxfId="2524" priority="13">
      <formula>$W$52="낮음"</formula>
    </cfRule>
    <cfRule type="expression" dxfId="2523" priority="14">
      <formula>$W$52="보통"</formula>
    </cfRule>
    <cfRule type="expression" dxfId="2522" priority="15">
      <formula>$W$52="높음"</formula>
    </cfRule>
  </conditionalFormatting>
  <conditionalFormatting sqref="X52">
    <cfRule type="expression" dxfId="2521" priority="10">
      <formula>$W$52="낮음"</formula>
    </cfRule>
    <cfRule type="expression" dxfId="2520" priority="11">
      <formula>$W$52="보통"</formula>
    </cfRule>
    <cfRule type="expression" dxfId="2519" priority="12">
      <formula>$W$52="높음"</formula>
    </cfRule>
  </conditionalFormatting>
  <conditionalFormatting sqref="W54:X55">
    <cfRule type="expression" dxfId="2518" priority="7">
      <formula>$W$56="낮음"</formula>
    </cfRule>
    <cfRule type="expression" dxfId="2517" priority="8">
      <formula>$W$56="보통"</formula>
    </cfRule>
    <cfRule type="expression" dxfId="2516" priority="9">
      <formula>$W$56="높음"</formula>
    </cfRule>
  </conditionalFormatting>
  <conditionalFormatting sqref="W56">
    <cfRule type="expression" dxfId="2515" priority="4">
      <formula>$W$56="낮음"</formula>
    </cfRule>
    <cfRule type="expression" dxfId="2514" priority="5">
      <formula>$W$56="보통"</formula>
    </cfRule>
    <cfRule type="expression" dxfId="2513" priority="6">
      <formula>$W$56="높음"</formula>
    </cfRule>
  </conditionalFormatting>
  <conditionalFormatting sqref="X56">
    <cfRule type="expression" dxfId="2512" priority="1">
      <formula>$W$56="낮음"</formula>
    </cfRule>
    <cfRule type="expression" dxfId="2511" priority="2">
      <formula>$W$56="보통"</formula>
    </cfRule>
    <cfRule type="expression" dxfId="2510" priority="3">
      <formula>$W$56="높음"</formula>
    </cfRule>
  </conditionalFormatting>
  <pageMargins left="0.39370078740157483" right="0.39370078740157483" top="0.39370078740157483" bottom="0.39370078740157483" header="0" footer="0"/>
  <pageSetup paperSize="9" orientation="landscape" horizontalDpi="0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 fitToPage="1"/>
  </sheetPr>
  <dimension ref="B1:AH72"/>
  <sheetViews>
    <sheetView showGridLines="0" showRowColHeaders="0" showZeros="0" zoomScaleNormal="100" workbookViewId="0">
      <selection activeCell="C6" sqref="C6"/>
    </sheetView>
  </sheetViews>
  <sheetFormatPr defaultRowHeight="24.95" customHeight="1"/>
  <cols>
    <col min="1" max="1" width="2.625" style="1" customWidth="1"/>
    <col min="2" max="2" width="10.125" style="15" hidden="1" customWidth="1"/>
    <col min="3" max="3" width="10.125" style="1" customWidth="1"/>
    <col min="4" max="4" width="25.625" style="1" customWidth="1"/>
    <col min="5" max="5" width="23.75" style="1" customWidth="1"/>
    <col min="6" max="6" width="15.625" style="1" customWidth="1"/>
    <col min="7" max="8" width="12.625" style="1" customWidth="1"/>
    <col min="9" max="11" width="13.625" style="1" customWidth="1"/>
    <col min="12" max="12" width="20.625" style="1" customWidth="1"/>
    <col min="13" max="13" width="2.625" style="1" customWidth="1"/>
    <col min="14" max="24" width="12.625" style="1" customWidth="1"/>
    <col min="25" max="25" width="24.25" style="3" customWidth="1"/>
    <col min="26" max="26" width="4.375" style="3" customWidth="1"/>
    <col min="27" max="27" width="2.625" style="1" customWidth="1"/>
    <col min="28" max="28" width="24.25" style="3" customWidth="1"/>
    <col min="29" max="29" width="4.375" style="3" customWidth="1"/>
    <col min="30" max="30" width="2.625" style="1" customWidth="1"/>
    <col min="31" max="32" width="9" style="3"/>
    <col min="33" max="16384" width="9" style="1"/>
  </cols>
  <sheetData>
    <row r="1" spans="2:33" ht="9.9499999999999993" customHeight="1">
      <c r="B1" s="2"/>
      <c r="C1" s="2"/>
      <c r="D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AA1" s="2"/>
      <c r="AD1" s="2"/>
    </row>
    <row r="2" spans="2:33" ht="50.1" customHeight="1">
      <c r="B2" s="50" t="s">
        <v>23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Z2" s="4"/>
      <c r="AA2" s="4"/>
      <c r="AC2" s="4"/>
      <c r="AD2" s="4"/>
    </row>
    <row r="3" spans="2:33" ht="9.9499999999999993" customHeight="1">
      <c r="B3" s="5"/>
      <c r="C3" s="5"/>
      <c r="D3" s="14"/>
      <c r="E3" s="14"/>
      <c r="F3" s="14"/>
      <c r="G3" s="14"/>
      <c r="H3" s="14"/>
      <c r="I3" s="14"/>
      <c r="J3" s="14"/>
      <c r="K3" s="14"/>
      <c r="L3" s="14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AA3" s="4"/>
      <c r="AD3" s="4"/>
    </row>
    <row r="4" spans="2:33" ht="24.9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Y4" s="1"/>
      <c r="Z4" s="1"/>
      <c r="AB4" s="1"/>
      <c r="AC4" s="1"/>
    </row>
    <row r="5" spans="2:33" ht="24.95" customHeight="1">
      <c r="B5" s="24" t="s">
        <v>21</v>
      </c>
      <c r="C5" s="24" t="s">
        <v>22</v>
      </c>
      <c r="D5" s="24" t="s">
        <v>14</v>
      </c>
      <c r="E5" s="24" t="s">
        <v>0</v>
      </c>
      <c r="F5" s="24" t="s">
        <v>5</v>
      </c>
      <c r="G5" s="24" t="s">
        <v>1</v>
      </c>
      <c r="H5" s="24" t="s">
        <v>2</v>
      </c>
      <c r="I5" s="24" t="s">
        <v>4</v>
      </c>
      <c r="J5" s="24" t="s">
        <v>6</v>
      </c>
      <c r="K5" s="24" t="s">
        <v>20</v>
      </c>
      <c r="L5" s="24" t="s">
        <v>3</v>
      </c>
      <c r="M5" s="6"/>
      <c r="N5" s="7"/>
      <c r="R5" s="7"/>
      <c r="S5" s="7"/>
      <c r="T5" s="7"/>
      <c r="U5" s="7"/>
      <c r="V5" s="7"/>
      <c r="W5" s="7"/>
      <c r="X5" s="7"/>
      <c r="Y5" s="7"/>
      <c r="AA5" s="3"/>
      <c r="AB5" s="1"/>
      <c r="AD5" s="3"/>
      <c r="AE5" s="7"/>
      <c r="AG5" s="3"/>
    </row>
    <row r="6" spans="2:33" ht="27" customHeight="1">
      <c r="B6" s="37" t="str">
        <f>표1[[#This Row],[상태명]]&amp;COUNTIF($K$5:K6,표1[[#This Row],[상태명]])</f>
        <v>0</v>
      </c>
      <c r="C6" s="42"/>
      <c r="D6" s="41"/>
      <c r="E6" s="40"/>
      <c r="F6" s="26"/>
      <c r="G6" s="26"/>
      <c r="H6" s="34"/>
      <c r="I6" s="35"/>
      <c r="J6" s="35"/>
      <c r="K6" s="45"/>
      <c r="L6" s="44"/>
      <c r="M6" s="10"/>
      <c r="R6" s="10"/>
      <c r="S6" s="10"/>
      <c r="T6" s="10"/>
      <c r="U6" s="10"/>
      <c r="V6" s="10"/>
      <c r="W6" s="10"/>
      <c r="X6" s="10"/>
      <c r="Y6" s="10"/>
      <c r="AA6" s="3"/>
      <c r="AB6" s="1"/>
      <c r="AD6" s="3"/>
      <c r="AE6" s="11"/>
      <c r="AG6" s="3"/>
    </row>
    <row r="7" spans="2:33" ht="27" customHeight="1">
      <c r="B7" s="37" t="str">
        <f>표1[[#This Row],[상태명]]&amp;COUNTIF($K$5:K7,표1[[#This Row],[상태명]])</f>
        <v>0</v>
      </c>
      <c r="C7" s="42"/>
      <c r="D7" s="41"/>
      <c r="E7" s="40"/>
      <c r="F7" s="26"/>
      <c r="G7" s="26"/>
      <c r="H7" s="34"/>
      <c r="I7" s="35"/>
      <c r="J7" s="35"/>
      <c r="K7" s="45"/>
      <c r="L7" s="44"/>
      <c r="M7" s="10"/>
      <c r="R7" s="10"/>
      <c r="S7" s="10"/>
      <c r="T7" s="10"/>
      <c r="U7" s="10"/>
      <c r="V7" s="10"/>
      <c r="W7" s="10"/>
      <c r="X7" s="10"/>
      <c r="Y7" s="10"/>
      <c r="AA7" s="3"/>
      <c r="AB7" s="1"/>
      <c r="AD7" s="3"/>
      <c r="AE7" s="11"/>
      <c r="AG7" s="3"/>
    </row>
    <row r="8" spans="2:33" ht="27" customHeight="1">
      <c r="B8" s="37" t="str">
        <f>표1[[#This Row],[상태명]]&amp;COUNTIF($K$5:K8,표1[[#This Row],[상태명]])</f>
        <v>0</v>
      </c>
      <c r="C8" s="42"/>
      <c r="D8" s="41"/>
      <c r="E8" s="40"/>
      <c r="F8" s="26"/>
      <c r="G8" s="26"/>
      <c r="H8" s="34"/>
      <c r="I8" s="35"/>
      <c r="J8" s="35"/>
      <c r="K8" s="45"/>
      <c r="L8" s="44"/>
      <c r="M8" s="10"/>
      <c r="R8" s="10"/>
      <c r="S8" s="10"/>
      <c r="T8" s="10"/>
      <c r="U8" s="10"/>
      <c r="V8" s="10"/>
      <c r="W8" s="10"/>
      <c r="X8" s="10"/>
      <c r="Y8" s="10"/>
      <c r="AA8" s="3"/>
      <c r="AB8" s="1"/>
      <c r="AD8" s="3"/>
      <c r="AE8" s="11"/>
      <c r="AG8" s="3"/>
    </row>
    <row r="9" spans="2:33" ht="24.95" customHeight="1">
      <c r="B9" s="37" t="str">
        <f>표1[[#This Row],[상태명]]&amp;COUNTIF($K$5:K9,표1[[#This Row],[상태명]])</f>
        <v>0</v>
      </c>
      <c r="C9" s="42"/>
      <c r="D9" s="41"/>
      <c r="E9" s="40"/>
      <c r="F9" s="26"/>
      <c r="G9" s="26"/>
      <c r="H9" s="34"/>
      <c r="I9" s="35"/>
      <c r="J9" s="35"/>
      <c r="K9" s="45"/>
      <c r="L9" s="44"/>
      <c r="M9" s="12"/>
      <c r="R9" s="12"/>
      <c r="S9" s="12"/>
      <c r="T9" s="12"/>
      <c r="U9" s="12"/>
      <c r="V9" s="12"/>
      <c r="W9" s="12"/>
      <c r="X9" s="12"/>
      <c r="Y9" s="12"/>
      <c r="AA9" s="3"/>
      <c r="AB9" s="1"/>
      <c r="AD9" s="3"/>
      <c r="AE9" s="11"/>
      <c r="AG9" s="3"/>
    </row>
    <row r="10" spans="2:33" ht="24.95" customHeight="1">
      <c r="B10" s="37" t="str">
        <f>표1[[#This Row],[상태명]]&amp;COUNTIF($K$5:K10,표1[[#This Row],[상태명]])</f>
        <v>0</v>
      </c>
      <c r="C10" s="42"/>
      <c r="D10" s="41"/>
      <c r="E10" s="40"/>
      <c r="F10" s="26"/>
      <c r="G10" s="26"/>
      <c r="H10" s="34"/>
      <c r="I10" s="35"/>
      <c r="J10" s="35"/>
      <c r="K10" s="45"/>
      <c r="L10" s="44"/>
      <c r="M10" s="12"/>
      <c r="R10" s="12"/>
      <c r="S10" s="12"/>
      <c r="T10" s="12"/>
      <c r="U10" s="12"/>
      <c r="V10" s="12"/>
      <c r="W10" s="12"/>
      <c r="X10" s="12"/>
      <c r="Y10" s="12"/>
      <c r="AA10" s="3"/>
      <c r="AB10" s="1"/>
      <c r="AD10" s="3"/>
      <c r="AE10" s="11"/>
      <c r="AG10" s="3"/>
    </row>
    <row r="11" spans="2:33" ht="24.95" customHeight="1">
      <c r="B11" s="37" t="str">
        <f>표1[[#This Row],[상태명]]&amp;COUNTIF($K$5:K11,표1[[#This Row],[상태명]])</f>
        <v>0</v>
      </c>
      <c r="C11" s="42"/>
      <c r="D11" s="49"/>
      <c r="E11" s="40"/>
      <c r="F11" s="26"/>
      <c r="G11" s="26"/>
      <c r="H11" s="34"/>
      <c r="I11" s="35"/>
      <c r="J11" s="35"/>
      <c r="K11" s="45"/>
      <c r="L11" s="44"/>
      <c r="Y11" s="1"/>
      <c r="AA11" s="3"/>
      <c r="AB11" s="1"/>
      <c r="AD11" s="3"/>
      <c r="AE11" s="11"/>
      <c r="AG11" s="3"/>
    </row>
    <row r="12" spans="2:33" ht="24.95" customHeight="1">
      <c r="B12" s="37" t="str">
        <f>표1[[#This Row],[상태명]]&amp;COUNTIF($K$5:K12,표1[[#This Row],[상태명]])</f>
        <v>0</v>
      </c>
      <c r="C12" s="42"/>
      <c r="D12" s="41"/>
      <c r="E12" s="40"/>
      <c r="F12" s="26"/>
      <c r="G12" s="26"/>
      <c r="H12" s="34"/>
      <c r="I12" s="35"/>
      <c r="J12" s="35"/>
      <c r="K12" s="45"/>
      <c r="L12" s="44"/>
      <c r="Y12" s="1"/>
      <c r="AA12" s="3"/>
      <c r="AB12" s="1"/>
      <c r="AD12" s="3"/>
      <c r="AE12" s="11"/>
      <c r="AG12" s="3"/>
    </row>
    <row r="13" spans="2:33" ht="24.95" customHeight="1">
      <c r="B13" s="37" t="str">
        <f>표1[[#This Row],[상태명]]&amp;COUNTIF($K$5:K13,표1[[#This Row],[상태명]])</f>
        <v>0</v>
      </c>
      <c r="C13" s="42"/>
      <c r="D13" s="41"/>
      <c r="E13" s="40"/>
      <c r="F13" s="26"/>
      <c r="G13" s="26"/>
      <c r="H13" s="34"/>
      <c r="I13" s="35"/>
      <c r="J13" s="35"/>
      <c r="K13" s="45"/>
      <c r="L13" s="44"/>
      <c r="Y13" s="1"/>
      <c r="AA13" s="3"/>
      <c r="AB13" s="1"/>
      <c r="AD13" s="3"/>
      <c r="AE13" s="11"/>
      <c r="AG13" s="3"/>
    </row>
    <row r="14" spans="2:33" ht="24.95" customHeight="1">
      <c r="B14" s="37" t="str">
        <f>표1[[#This Row],[상태명]]&amp;COUNTIF($K$5:K14,표1[[#This Row],[상태명]])</f>
        <v>0</v>
      </c>
      <c r="C14" s="42"/>
      <c r="D14" s="41"/>
      <c r="E14" s="40"/>
      <c r="F14" s="26"/>
      <c r="G14" s="26"/>
      <c r="H14" s="34"/>
      <c r="I14" s="35"/>
      <c r="J14" s="35"/>
      <c r="K14" s="45"/>
      <c r="L14" s="44"/>
      <c r="Y14" s="1"/>
      <c r="AA14" s="3"/>
      <c r="AB14" s="1"/>
      <c r="AD14" s="3"/>
      <c r="AE14" s="11"/>
      <c r="AG14" s="3"/>
    </row>
    <row r="15" spans="2:33" ht="24.95" customHeight="1">
      <c r="B15" s="37" t="str">
        <f>표1[[#This Row],[상태명]]&amp;COUNTIF($K$5:K15,표1[[#This Row],[상태명]])</f>
        <v>0</v>
      </c>
      <c r="C15" s="42"/>
      <c r="D15" s="41"/>
      <c r="E15" s="40"/>
      <c r="F15" s="26"/>
      <c r="G15" s="26"/>
      <c r="H15" s="34"/>
      <c r="I15" s="35"/>
      <c r="J15" s="35"/>
      <c r="K15" s="45"/>
      <c r="L15" s="44"/>
      <c r="Y15" s="1"/>
      <c r="AA15" s="3"/>
      <c r="AB15" s="1"/>
      <c r="AD15" s="3"/>
      <c r="AE15" s="11"/>
      <c r="AG15" s="3"/>
    </row>
    <row r="16" spans="2:33" ht="24.95" customHeight="1">
      <c r="B16" s="37" t="str">
        <f>표1[[#This Row],[상태명]]&amp;COUNTIF($K$5:K16,표1[[#This Row],[상태명]])</f>
        <v>0</v>
      </c>
      <c r="C16" s="42"/>
      <c r="D16" s="41"/>
      <c r="E16" s="40"/>
      <c r="F16" s="26"/>
      <c r="G16" s="26"/>
      <c r="H16" s="34"/>
      <c r="I16" s="35"/>
      <c r="J16" s="35"/>
      <c r="K16" s="45"/>
      <c r="L16" s="44"/>
      <c r="Y16" s="1"/>
      <c r="AA16" s="3"/>
      <c r="AB16" s="1"/>
      <c r="AD16" s="3"/>
      <c r="AE16" s="11"/>
      <c r="AG16" s="3"/>
    </row>
    <row r="17" spans="2:34" ht="24.95" customHeight="1">
      <c r="B17" s="37" t="str">
        <f>표1[[#This Row],[상태명]]&amp;COUNTIF($K$5:K17,표1[[#This Row],[상태명]])</f>
        <v>0</v>
      </c>
      <c r="C17" s="42"/>
      <c r="D17" s="41"/>
      <c r="E17" s="40"/>
      <c r="F17" s="26"/>
      <c r="G17" s="26"/>
      <c r="H17" s="34"/>
      <c r="I17" s="35"/>
      <c r="J17" s="35"/>
      <c r="K17" s="45"/>
      <c r="L17" s="44"/>
      <c r="Y17" s="1"/>
      <c r="AA17" s="3"/>
      <c r="AB17" s="1"/>
      <c r="AD17" s="3"/>
      <c r="AE17" s="11"/>
      <c r="AG17" s="3"/>
    </row>
    <row r="18" spans="2:34" ht="24.95" customHeight="1">
      <c r="B18" s="37" t="str">
        <f>표1[[#This Row],[상태명]]&amp;COUNTIF($K$5:K18,표1[[#This Row],[상태명]])</f>
        <v>0</v>
      </c>
      <c r="C18" s="42"/>
      <c r="D18" s="41"/>
      <c r="E18" s="40"/>
      <c r="F18" s="26"/>
      <c r="G18" s="26"/>
      <c r="H18" s="34"/>
      <c r="I18" s="35"/>
      <c r="J18" s="35"/>
      <c r="K18" s="45"/>
      <c r="L18" s="44"/>
      <c r="AD18" s="11"/>
    </row>
    <row r="19" spans="2:34" ht="24.95" customHeight="1">
      <c r="B19" s="37" t="str">
        <f>표1[[#This Row],[상태명]]&amp;COUNTIF($K$5:K19,표1[[#This Row],[상태명]])</f>
        <v>0</v>
      </c>
      <c r="C19" s="42"/>
      <c r="D19" s="41"/>
      <c r="E19" s="40"/>
      <c r="F19" s="26"/>
      <c r="G19" s="26"/>
      <c r="H19" s="34"/>
      <c r="I19" s="35"/>
      <c r="J19" s="35"/>
      <c r="K19" s="45"/>
      <c r="L19" s="44"/>
      <c r="AD19" s="11"/>
    </row>
    <row r="20" spans="2:34" ht="24.95" customHeight="1">
      <c r="B20" s="37" t="str">
        <f>표1[[#This Row],[상태명]]&amp;COUNTIF($K$5:K20,표1[[#This Row],[상태명]])</f>
        <v>0</v>
      </c>
      <c r="C20" s="42"/>
      <c r="D20" s="41"/>
      <c r="E20" s="40"/>
      <c r="F20" s="26"/>
      <c r="G20" s="26"/>
      <c r="H20" s="34"/>
      <c r="I20" s="35"/>
      <c r="J20" s="35"/>
      <c r="K20" s="45"/>
      <c r="L20" s="44"/>
      <c r="AD20" s="11"/>
    </row>
    <row r="21" spans="2:34" ht="24.95" customHeight="1">
      <c r="B21" s="37" t="str">
        <f>표1[[#This Row],[상태명]]&amp;COUNTIF($K$5:K21,표1[[#This Row],[상태명]])</f>
        <v>0</v>
      </c>
      <c r="C21" s="42"/>
      <c r="D21" s="41"/>
      <c r="E21" s="40"/>
      <c r="F21" s="26"/>
      <c r="G21" s="26"/>
      <c r="H21" s="34"/>
      <c r="I21" s="35"/>
      <c r="J21" s="35"/>
      <c r="K21" s="45"/>
      <c r="L21" s="44"/>
      <c r="AD21" s="11"/>
    </row>
    <row r="22" spans="2:34" ht="24.95" customHeight="1">
      <c r="B22" s="37" t="str">
        <f>표1[[#This Row],[상태명]]&amp;COUNTIF($K$5:K22,표1[[#This Row],[상태명]])</f>
        <v>0</v>
      </c>
      <c r="C22" s="42"/>
      <c r="D22" s="41"/>
      <c r="E22" s="40"/>
      <c r="F22" s="26"/>
      <c r="G22" s="26"/>
      <c r="H22" s="34"/>
      <c r="I22" s="35"/>
      <c r="J22" s="35"/>
      <c r="K22" s="45"/>
      <c r="L22" s="44"/>
      <c r="AD22" s="11"/>
    </row>
    <row r="23" spans="2:34" ht="24.95" customHeight="1">
      <c r="B23" s="37" t="str">
        <f>표1[[#This Row],[상태명]]&amp;COUNTIF($K$5:K23,표1[[#This Row],[상태명]])</f>
        <v>0</v>
      </c>
      <c r="C23" s="42"/>
      <c r="D23" s="41"/>
      <c r="E23" s="40"/>
      <c r="F23" s="26"/>
      <c r="G23" s="26"/>
      <c r="H23" s="34"/>
      <c r="I23" s="35"/>
      <c r="J23" s="35"/>
      <c r="K23" s="45"/>
      <c r="L23" s="44"/>
      <c r="AD23" s="11"/>
    </row>
    <row r="24" spans="2:34" ht="24.95" customHeight="1">
      <c r="B24" s="25" t="str">
        <f>표1[[#This Row],[상태명]]&amp;COUNTIF($K$5:K24,표1[[#This Row],[상태명]])</f>
        <v>0</v>
      </c>
      <c r="C24" s="42"/>
      <c r="D24" s="41"/>
      <c r="E24" s="40"/>
      <c r="F24" s="26"/>
      <c r="G24" s="26"/>
      <c r="H24" s="34"/>
      <c r="I24" s="35"/>
      <c r="J24" s="35"/>
      <c r="K24" s="45"/>
      <c r="L24" s="44"/>
      <c r="AD24" s="11"/>
    </row>
    <row r="25" spans="2:34" ht="24.95" customHeight="1">
      <c r="B25" s="37" t="str">
        <f>표1[[#This Row],[상태명]]&amp;COUNTIF($K$5:K25,표1[[#This Row],[상태명]])</f>
        <v>0</v>
      </c>
      <c r="C25" s="42"/>
      <c r="D25" s="41"/>
      <c r="E25" s="40"/>
      <c r="F25" s="26"/>
      <c r="G25" s="26"/>
      <c r="H25" s="34"/>
      <c r="I25" s="35"/>
      <c r="J25" s="35"/>
      <c r="K25" s="45"/>
      <c r="L25" s="44"/>
      <c r="AD25" s="11"/>
    </row>
    <row r="26" spans="2:34" ht="24.95" customHeight="1">
      <c r="B26" s="25" t="str">
        <f>표1[[#This Row],[상태명]]&amp;COUNTIF($K$5:K26,표1[[#This Row],[상태명]])</f>
        <v>0</v>
      </c>
      <c r="C26" s="42"/>
      <c r="D26" s="41"/>
      <c r="E26" s="40"/>
      <c r="F26" s="26"/>
      <c r="G26" s="26"/>
      <c r="H26" s="34"/>
      <c r="I26" s="35"/>
      <c r="J26" s="35"/>
      <c r="K26" s="45"/>
      <c r="L26" s="44"/>
      <c r="AD26" s="11"/>
    </row>
    <row r="27" spans="2:34" ht="24.95" customHeight="1">
      <c r="B27" s="25" t="str">
        <f>표1[[#This Row],[상태명]]&amp;COUNTIF($K$5:K27,표1[[#This Row],[상태명]])</f>
        <v>0</v>
      </c>
      <c r="C27" s="42"/>
      <c r="D27" s="41"/>
      <c r="E27" s="40"/>
      <c r="F27" s="26"/>
      <c r="G27" s="26"/>
      <c r="H27" s="34"/>
      <c r="I27" s="35"/>
      <c r="J27" s="35"/>
      <c r="K27" s="45"/>
      <c r="L27" s="44"/>
      <c r="AD27" s="11"/>
      <c r="AG27" s="3"/>
      <c r="AH27" s="3"/>
    </row>
    <row r="28" spans="2:34" ht="24.95" customHeight="1">
      <c r="B28" s="25" t="str">
        <f>표1[[#This Row],[상태명]]&amp;COUNTIF($K$5:K28,표1[[#This Row],[상태명]])</f>
        <v>0</v>
      </c>
      <c r="C28" s="42"/>
      <c r="D28" s="41"/>
      <c r="E28" s="40"/>
      <c r="F28" s="26"/>
      <c r="G28" s="26"/>
      <c r="H28" s="34"/>
      <c r="I28" s="35"/>
      <c r="J28" s="35"/>
      <c r="K28" s="45"/>
      <c r="L28" s="44"/>
      <c r="Y28" s="1"/>
      <c r="Z28" s="1"/>
      <c r="AB28" s="1"/>
      <c r="AC28" s="1"/>
      <c r="AE28" s="1"/>
      <c r="AF28" s="1"/>
    </row>
    <row r="29" spans="2:34" ht="24.95" customHeight="1">
      <c r="B29" s="25" t="str">
        <f>표1[[#This Row],[상태명]]&amp;COUNTIF($K$5:K29,표1[[#This Row],[상태명]])</f>
        <v>0</v>
      </c>
      <c r="C29" s="42"/>
      <c r="D29" s="41"/>
      <c r="E29" s="40"/>
      <c r="F29" s="26"/>
      <c r="G29" s="26"/>
      <c r="H29" s="34"/>
      <c r="I29" s="35"/>
      <c r="J29" s="35"/>
      <c r="K29" s="45"/>
      <c r="L29" s="44"/>
      <c r="Y29" s="1"/>
      <c r="Z29" s="1"/>
      <c r="AB29" s="1"/>
      <c r="AC29" s="1"/>
      <c r="AE29" s="1"/>
      <c r="AF29" s="1"/>
    </row>
    <row r="30" spans="2:34" ht="24.95" customHeight="1">
      <c r="B30" s="25" t="str">
        <f>표1[[#This Row],[상태명]]&amp;COUNTIF($K$5:K30,표1[[#This Row],[상태명]])</f>
        <v>0</v>
      </c>
      <c r="C30" s="42"/>
      <c r="D30" s="41"/>
      <c r="E30" s="40"/>
      <c r="F30" s="26"/>
      <c r="G30" s="26"/>
      <c r="H30" s="34"/>
      <c r="I30" s="35"/>
      <c r="J30" s="35"/>
      <c r="K30" s="45"/>
      <c r="L30" s="44"/>
      <c r="Y30" s="1"/>
      <c r="Z30" s="1"/>
      <c r="AB30" s="1"/>
      <c r="AC30" s="1"/>
      <c r="AE30" s="1"/>
      <c r="AF30" s="1"/>
    </row>
    <row r="31" spans="2:34" ht="24.95" customHeight="1">
      <c r="B31" s="25" t="str">
        <f>표1[[#This Row],[상태명]]&amp;COUNTIF($K$5:K31,표1[[#This Row],[상태명]])</f>
        <v>0</v>
      </c>
      <c r="C31" s="42"/>
      <c r="D31" s="41"/>
      <c r="E31" s="40"/>
      <c r="F31" s="26"/>
      <c r="G31" s="26"/>
      <c r="H31" s="34"/>
      <c r="I31" s="35"/>
      <c r="J31" s="35"/>
      <c r="K31" s="45"/>
      <c r="L31" s="44"/>
      <c r="Y31" s="1"/>
      <c r="Z31" s="1"/>
      <c r="AB31" s="1"/>
      <c r="AC31" s="1"/>
      <c r="AE31" s="1"/>
      <c r="AF31" s="1"/>
    </row>
    <row r="32" spans="2:34" ht="24.95" customHeight="1">
      <c r="B32" s="25" t="str">
        <f>표1[[#This Row],[상태명]]&amp;COUNTIF($K$5:K32,표1[[#This Row],[상태명]])</f>
        <v>0</v>
      </c>
      <c r="C32" s="42"/>
      <c r="D32" s="41"/>
      <c r="E32" s="40"/>
      <c r="F32" s="26"/>
      <c r="G32" s="26"/>
      <c r="H32" s="34"/>
      <c r="I32" s="35"/>
      <c r="J32" s="35"/>
      <c r="K32" s="45"/>
      <c r="L32" s="44"/>
      <c r="Y32" s="1"/>
      <c r="Z32" s="1"/>
      <c r="AB32" s="1"/>
      <c r="AC32" s="1"/>
      <c r="AE32" s="1"/>
      <c r="AF32" s="1"/>
    </row>
    <row r="33" spans="2:12" s="1" customFormat="1" ht="27" customHeight="1">
      <c r="B33" s="25" t="str">
        <f>표1[[#This Row],[상태명]]&amp;COUNTIF($K$5:K33,표1[[#This Row],[상태명]])</f>
        <v>0</v>
      </c>
      <c r="C33" s="42"/>
      <c r="D33" s="41"/>
      <c r="E33" s="40"/>
      <c r="F33" s="26"/>
      <c r="G33" s="26"/>
      <c r="H33" s="34"/>
      <c r="I33" s="35"/>
      <c r="J33" s="35"/>
      <c r="K33" s="45"/>
      <c r="L33" s="44"/>
    </row>
    <row r="34" spans="2:12" s="1" customFormat="1" ht="27" customHeight="1">
      <c r="B34" s="25" t="str">
        <f>표1[[#This Row],[상태명]]&amp;COUNTIF($K$5:K34,표1[[#This Row],[상태명]])</f>
        <v>0</v>
      </c>
      <c r="C34" s="42"/>
      <c r="D34" s="41"/>
      <c r="E34" s="40"/>
      <c r="F34" s="26"/>
      <c r="G34" s="26"/>
      <c r="H34" s="34"/>
      <c r="I34" s="35"/>
      <c r="J34" s="35"/>
      <c r="K34" s="45"/>
      <c r="L34" s="44"/>
    </row>
    <row r="35" spans="2:12" s="1" customFormat="1" ht="27" customHeight="1">
      <c r="B35" s="25" t="str">
        <f>표1[[#This Row],[상태명]]&amp;COUNTIF($K$5:K35,표1[[#This Row],[상태명]])</f>
        <v>0</v>
      </c>
      <c r="C35" s="42"/>
      <c r="D35" s="41"/>
      <c r="E35" s="40"/>
      <c r="F35" s="26"/>
      <c r="G35" s="26"/>
      <c r="H35" s="34"/>
      <c r="I35" s="35"/>
      <c r="J35" s="35"/>
      <c r="K35" s="45"/>
      <c r="L35" s="44"/>
    </row>
    <row r="36" spans="2:12" s="1" customFormat="1" ht="27" customHeight="1">
      <c r="B36" s="25" t="str">
        <f>표1[[#This Row],[상태명]]&amp;COUNTIF($K$5:K36,표1[[#This Row],[상태명]])</f>
        <v>0</v>
      </c>
      <c r="C36" s="42"/>
      <c r="D36" s="41"/>
      <c r="E36" s="40"/>
      <c r="F36" s="26"/>
      <c r="G36" s="26"/>
      <c r="H36" s="34"/>
      <c r="I36" s="35"/>
      <c r="J36" s="35"/>
      <c r="K36" s="45"/>
      <c r="L36" s="44"/>
    </row>
    <row r="37" spans="2:12" s="1" customFormat="1" ht="27" customHeight="1">
      <c r="B37" s="25" t="str">
        <f>표1[[#This Row],[상태명]]&amp;COUNTIF($K$5:K37,표1[[#This Row],[상태명]])</f>
        <v>0</v>
      </c>
      <c r="C37" s="42"/>
      <c r="D37" s="41"/>
      <c r="E37" s="40"/>
      <c r="F37" s="26"/>
      <c r="G37" s="26"/>
      <c r="H37" s="34"/>
      <c r="I37" s="35"/>
      <c r="J37" s="35"/>
      <c r="K37" s="45"/>
      <c r="L37" s="44"/>
    </row>
    <row r="38" spans="2:12" s="1" customFormat="1" ht="27" customHeight="1">
      <c r="B38" s="25" t="str">
        <f>표1[[#This Row],[상태명]]&amp;COUNTIF($K$5:K38,표1[[#This Row],[상태명]])</f>
        <v>0</v>
      </c>
      <c r="C38" s="42"/>
      <c r="D38" s="41"/>
      <c r="E38" s="40"/>
      <c r="F38" s="26"/>
      <c r="G38" s="26"/>
      <c r="H38" s="34"/>
      <c r="I38" s="35"/>
      <c r="J38" s="35"/>
      <c r="K38" s="45"/>
      <c r="L38" s="44"/>
    </row>
    <row r="39" spans="2:12" s="1" customFormat="1" ht="27" customHeight="1">
      <c r="B39" s="25" t="str">
        <f>표1[[#This Row],[상태명]]&amp;COUNTIF($K$5:K39,표1[[#This Row],[상태명]])</f>
        <v>0</v>
      </c>
      <c r="C39" s="42"/>
      <c r="D39" s="41"/>
      <c r="E39" s="40"/>
      <c r="F39" s="26"/>
      <c r="G39" s="26"/>
      <c r="H39" s="34"/>
      <c r="I39" s="35"/>
      <c r="J39" s="35"/>
      <c r="K39" s="45"/>
      <c r="L39" s="44"/>
    </row>
    <row r="40" spans="2:12" s="1" customFormat="1" ht="27" customHeight="1">
      <c r="B40" s="25" t="str">
        <f>표1[[#This Row],[상태명]]&amp;COUNTIF($K$5:K40,표1[[#This Row],[상태명]])</f>
        <v>0</v>
      </c>
      <c r="C40" s="42"/>
      <c r="D40" s="41"/>
      <c r="E40" s="40"/>
      <c r="F40" s="26"/>
      <c r="G40" s="26"/>
      <c r="H40" s="34"/>
      <c r="I40" s="35"/>
      <c r="J40" s="35"/>
      <c r="K40" s="45"/>
      <c r="L40" s="44"/>
    </row>
    <row r="41" spans="2:12" s="1" customFormat="1" ht="27" customHeight="1">
      <c r="B41" s="25" t="str">
        <f>표1[[#This Row],[상태명]]&amp;COUNTIF($K$5:K41,표1[[#This Row],[상태명]])</f>
        <v>0</v>
      </c>
      <c r="C41" s="42"/>
      <c r="D41" s="41"/>
      <c r="E41" s="40"/>
      <c r="F41" s="26"/>
      <c r="G41" s="26"/>
      <c r="H41" s="34"/>
      <c r="I41" s="35"/>
      <c r="J41" s="35"/>
      <c r="K41" s="45"/>
      <c r="L41" s="44"/>
    </row>
    <row r="42" spans="2:12" s="1" customFormat="1" ht="27" customHeight="1">
      <c r="B42" s="25" t="str">
        <f>표1[[#This Row],[상태명]]&amp;COUNTIF($K$5:K42,표1[[#This Row],[상태명]])</f>
        <v>0</v>
      </c>
      <c r="C42" s="42"/>
      <c r="D42" s="41"/>
      <c r="E42" s="40"/>
      <c r="F42" s="26"/>
      <c r="G42" s="26"/>
      <c r="H42" s="34"/>
      <c r="I42" s="35"/>
      <c r="J42" s="35"/>
      <c r="K42" s="45"/>
      <c r="L42" s="44"/>
    </row>
    <row r="43" spans="2:12" s="1" customFormat="1" ht="27" customHeight="1">
      <c r="B43" s="25" t="str">
        <f>표1[[#This Row],[상태명]]&amp;COUNTIF($K$5:K43,표1[[#This Row],[상태명]])</f>
        <v>0</v>
      </c>
      <c r="C43" s="42"/>
      <c r="D43" s="41"/>
      <c r="E43" s="40"/>
      <c r="F43" s="26"/>
      <c r="G43" s="26"/>
      <c r="H43" s="34"/>
      <c r="I43" s="35"/>
      <c r="J43" s="35"/>
      <c r="K43" s="45"/>
      <c r="L43" s="44"/>
    </row>
    <row r="44" spans="2:12" s="1" customFormat="1" ht="27" customHeight="1">
      <c r="B44" s="25" t="str">
        <f>표1[[#This Row],[상태명]]&amp;COUNTIF($K$5:K44,표1[[#This Row],[상태명]])</f>
        <v>0</v>
      </c>
      <c r="C44" s="42"/>
      <c r="D44" s="41"/>
      <c r="E44" s="40"/>
      <c r="F44" s="26"/>
      <c r="G44" s="26"/>
      <c r="H44" s="34"/>
      <c r="I44" s="35"/>
      <c r="J44" s="35"/>
      <c r="K44" s="45"/>
      <c r="L44" s="44"/>
    </row>
    <row r="45" spans="2:12" s="1" customFormat="1" ht="27" customHeight="1">
      <c r="B45" s="25" t="str">
        <f>표1[[#This Row],[상태명]]&amp;COUNTIF($K$5:K45,표1[[#This Row],[상태명]])</f>
        <v>0</v>
      </c>
      <c r="C45" s="42"/>
      <c r="D45" s="41"/>
      <c r="E45" s="40"/>
      <c r="F45" s="26"/>
      <c r="G45" s="26"/>
      <c r="H45" s="34"/>
      <c r="I45" s="35"/>
      <c r="J45" s="35"/>
      <c r="K45" s="45"/>
      <c r="L45" s="44"/>
    </row>
    <row r="46" spans="2:12" s="1" customFormat="1" ht="27" customHeight="1">
      <c r="B46" s="25" t="str">
        <f>표1[[#This Row],[상태명]]&amp;COUNTIF($K$5:K46,표1[[#This Row],[상태명]])</f>
        <v>0</v>
      </c>
      <c r="C46" s="42"/>
      <c r="D46" s="41"/>
      <c r="E46" s="40"/>
      <c r="F46" s="26"/>
      <c r="G46" s="26"/>
      <c r="H46" s="34"/>
      <c r="I46" s="35"/>
      <c r="J46" s="35"/>
      <c r="K46" s="45"/>
      <c r="L46" s="44"/>
    </row>
    <row r="47" spans="2:12" s="1" customFormat="1" ht="27" customHeight="1">
      <c r="B47" s="25" t="str">
        <f>표1[[#This Row],[상태명]]&amp;COUNTIF($K$5:K47,표1[[#This Row],[상태명]])</f>
        <v>0</v>
      </c>
      <c r="C47" s="42"/>
      <c r="D47" s="41"/>
      <c r="E47" s="40"/>
      <c r="F47" s="26"/>
      <c r="G47" s="26"/>
      <c r="H47" s="34"/>
      <c r="I47" s="35"/>
      <c r="J47" s="35"/>
      <c r="K47" s="45"/>
      <c r="L47" s="44"/>
    </row>
    <row r="48" spans="2:12" s="1" customFormat="1" ht="27" customHeight="1">
      <c r="B48" s="25" t="str">
        <f>표1[[#This Row],[상태명]]&amp;COUNTIF($K$5:K48,표1[[#This Row],[상태명]])</f>
        <v>0</v>
      </c>
      <c r="C48" s="42"/>
      <c r="D48" s="41"/>
      <c r="E48" s="40"/>
      <c r="F48" s="26"/>
      <c r="G48" s="26"/>
      <c r="H48" s="34"/>
      <c r="I48" s="35"/>
      <c r="J48" s="35"/>
      <c r="K48" s="45"/>
      <c r="L48" s="44"/>
    </row>
    <row r="49" spans="2:12" s="1" customFormat="1" ht="27" customHeight="1">
      <c r="B49" s="25" t="str">
        <f>표1[[#This Row],[상태명]]&amp;COUNTIF($K$5:K49,표1[[#This Row],[상태명]])</f>
        <v>0</v>
      </c>
      <c r="C49" s="42"/>
      <c r="D49" s="41"/>
      <c r="E49" s="40"/>
      <c r="F49" s="26"/>
      <c r="G49" s="26"/>
      <c r="H49" s="34"/>
      <c r="I49" s="35"/>
      <c r="J49" s="35"/>
      <c r="K49" s="45"/>
      <c r="L49" s="44"/>
    </row>
    <row r="50" spans="2:12" s="1" customFormat="1" ht="27" customHeight="1">
      <c r="B50" s="25" t="str">
        <f>표1[[#This Row],[상태명]]&amp;COUNTIF($K$5:K50,표1[[#This Row],[상태명]])</f>
        <v>0</v>
      </c>
      <c r="C50" s="42"/>
      <c r="D50" s="41"/>
      <c r="E50" s="40"/>
      <c r="F50" s="26"/>
      <c r="G50" s="26"/>
      <c r="H50" s="34"/>
      <c r="I50" s="35"/>
      <c r="J50" s="35"/>
      <c r="K50" s="45"/>
      <c r="L50" s="44"/>
    </row>
    <row r="51" spans="2:12" s="1" customFormat="1" ht="27" customHeight="1">
      <c r="B51" s="25" t="str">
        <f>표1[[#This Row],[상태명]]&amp;COUNTIF($K$5:K51,표1[[#This Row],[상태명]])</f>
        <v>0</v>
      </c>
      <c r="C51" s="42"/>
      <c r="D51" s="41"/>
      <c r="E51" s="40"/>
      <c r="F51" s="26"/>
      <c r="G51" s="26"/>
      <c r="H51" s="34"/>
      <c r="I51" s="35"/>
      <c r="J51" s="35"/>
      <c r="K51" s="45"/>
      <c r="L51" s="44"/>
    </row>
    <row r="52" spans="2:12" s="1" customFormat="1" ht="27" customHeight="1">
      <c r="B52" s="37" t="str">
        <f>표1[[#This Row],[상태명]]&amp;COUNTIF($K$5:K52,표1[[#This Row],[상태명]])</f>
        <v>0</v>
      </c>
      <c r="C52" s="42"/>
      <c r="D52" s="41"/>
      <c r="E52" s="40"/>
      <c r="F52" s="26"/>
      <c r="G52" s="26"/>
      <c r="H52" s="34"/>
      <c r="I52" s="35"/>
      <c r="J52" s="35"/>
      <c r="K52" s="45"/>
      <c r="L52" s="44"/>
    </row>
    <row r="53" spans="2:12" s="1" customFormat="1" ht="27" customHeight="1">
      <c r="B53" s="37" t="str">
        <f>표1[[#This Row],[상태명]]&amp;COUNTIF($K$5:K53,표1[[#This Row],[상태명]])</f>
        <v>0</v>
      </c>
      <c r="C53" s="42"/>
      <c r="D53" s="41"/>
      <c r="E53" s="40"/>
      <c r="F53" s="26"/>
      <c r="G53" s="26"/>
      <c r="H53" s="34"/>
      <c r="I53" s="35"/>
      <c r="J53" s="35"/>
      <c r="K53" s="45"/>
      <c r="L53" s="44"/>
    </row>
    <row r="54" spans="2:12" s="1" customFormat="1" ht="27" customHeight="1">
      <c r="B54" s="37" t="str">
        <f>표1[[#This Row],[상태명]]&amp;COUNTIF($K$5:K54,표1[[#This Row],[상태명]])</f>
        <v>0</v>
      </c>
      <c r="C54" s="42"/>
      <c r="D54" s="41"/>
      <c r="E54" s="40"/>
      <c r="F54" s="26"/>
      <c r="G54" s="26"/>
      <c r="H54" s="34"/>
      <c r="I54" s="35"/>
      <c r="J54" s="35"/>
      <c r="K54" s="45"/>
      <c r="L54" s="44"/>
    </row>
    <row r="55" spans="2:12" s="1" customFormat="1" ht="27" customHeight="1">
      <c r="B55" s="37" t="str">
        <f>표1[[#This Row],[상태명]]&amp;COUNTIF($K$5:K55,표1[[#This Row],[상태명]])</f>
        <v>0</v>
      </c>
      <c r="C55" s="42"/>
      <c r="D55" s="41"/>
      <c r="E55" s="40"/>
      <c r="F55" s="26"/>
      <c r="G55" s="26"/>
      <c r="H55" s="34"/>
      <c r="I55" s="35"/>
      <c r="J55" s="35"/>
      <c r="K55" s="45"/>
      <c r="L55" s="44"/>
    </row>
    <row r="56" spans="2:12" s="1" customFormat="1" ht="27" customHeight="1">
      <c r="B56" s="37" t="str">
        <f>표1[[#This Row],[상태명]]&amp;COUNTIF($K$5:K56,표1[[#This Row],[상태명]])</f>
        <v>0</v>
      </c>
      <c r="C56" s="42"/>
      <c r="D56" s="41"/>
      <c r="E56" s="40"/>
      <c r="F56" s="26"/>
      <c r="G56" s="26"/>
      <c r="H56" s="34"/>
      <c r="I56" s="35"/>
      <c r="J56" s="35"/>
      <c r="K56" s="45"/>
      <c r="L56" s="44"/>
    </row>
    <row r="57" spans="2:12" s="1" customFormat="1" ht="24.95" customHeight="1">
      <c r="B57" s="43" t="str">
        <f>표1[[#This Row],[상태명]]&amp;COUNTIF($K$5:K57,표1[[#This Row],[상태명]])</f>
        <v>0</v>
      </c>
      <c r="C57" s="42"/>
      <c r="D57" s="41"/>
      <c r="E57" s="40"/>
      <c r="F57" s="36"/>
      <c r="G57" s="36"/>
      <c r="H57" s="34"/>
      <c r="I57" s="35"/>
      <c r="J57" s="35"/>
      <c r="K57" s="45"/>
      <c r="L57" s="44"/>
    </row>
    <row r="58" spans="2:12" s="1" customFormat="1" ht="24.95" customHeight="1">
      <c r="B58" s="43" t="str">
        <f>표1[[#This Row],[상태명]]&amp;COUNTIF($K$5:K58,표1[[#This Row],[상태명]])</f>
        <v>0</v>
      </c>
      <c r="C58" s="42"/>
      <c r="D58" s="41"/>
      <c r="E58" s="40"/>
      <c r="F58" s="36"/>
      <c r="G58" s="36"/>
      <c r="H58" s="34"/>
      <c r="I58" s="35"/>
      <c r="J58" s="35"/>
      <c r="K58" s="46"/>
      <c r="L58" s="44"/>
    </row>
    <row r="59" spans="2:12" s="1" customFormat="1" ht="24.95" customHeight="1">
      <c r="B59" s="37" t="str">
        <f>표1[[#This Row],[상태명]]&amp;COUNTIF($K$5:K59,표1[[#This Row],[상태명]])</f>
        <v>0</v>
      </c>
      <c r="C59" s="42"/>
      <c r="D59" s="41"/>
      <c r="E59" s="40"/>
      <c r="F59" s="36"/>
      <c r="G59" s="36"/>
      <c r="H59" s="34"/>
      <c r="I59" s="35"/>
      <c r="J59" s="35"/>
      <c r="K59" s="46"/>
      <c r="L59" s="44"/>
    </row>
    <row r="60" spans="2:12" s="1" customFormat="1" ht="24.95" customHeight="1">
      <c r="B60" s="15"/>
    </row>
    <row r="61" spans="2:12" s="1" customFormat="1" ht="24.95" customHeight="1">
      <c r="B61" s="15"/>
    </row>
    <row r="62" spans="2:12" s="1" customFormat="1" ht="24.95" customHeight="1">
      <c r="B62" s="15"/>
    </row>
    <row r="63" spans="2:12" s="1" customFormat="1" ht="24.95" customHeight="1">
      <c r="B63" s="15"/>
    </row>
    <row r="64" spans="2:12" s="1" customFormat="1" ht="24.95" customHeight="1">
      <c r="B64" s="15"/>
    </row>
    <row r="65" spans="2:2" s="1" customFormat="1" ht="24.95" customHeight="1">
      <c r="B65" s="15"/>
    </row>
    <row r="66" spans="2:2" s="1" customFormat="1" ht="24.95" customHeight="1">
      <c r="B66" s="15"/>
    </row>
    <row r="67" spans="2:2" s="1" customFormat="1" ht="24.95" customHeight="1">
      <c r="B67" s="15"/>
    </row>
    <row r="68" spans="2:2" s="1" customFormat="1" ht="24.95" customHeight="1">
      <c r="B68" s="15"/>
    </row>
    <row r="69" spans="2:2" s="1" customFormat="1" ht="24.95" customHeight="1">
      <c r="B69" s="15"/>
    </row>
    <row r="70" spans="2:2" s="1" customFormat="1" ht="24.95" customHeight="1">
      <c r="B70" s="15"/>
    </row>
    <row r="71" spans="2:2" s="1" customFormat="1" ht="24.95" customHeight="1">
      <c r="B71" s="15"/>
    </row>
    <row r="72" spans="2:2" s="1" customFormat="1" ht="24.95" customHeight="1">
      <c r="B72" s="15"/>
    </row>
  </sheetData>
  <mergeCells count="1">
    <mergeCell ref="B2:L2"/>
  </mergeCells>
  <phoneticPr fontId="1" type="noConversion"/>
  <conditionalFormatting sqref="Y34:Z35">
    <cfRule type="expression" dxfId="2501" priority="208">
      <formula>$Y$36="낮음"</formula>
    </cfRule>
    <cfRule type="expression" dxfId="2500" priority="242">
      <formula>$Y$36="보통"</formula>
    </cfRule>
    <cfRule type="expression" dxfId="2499" priority="244">
      <formula>$Y$36="높음"</formula>
    </cfRule>
  </conditionalFormatting>
  <conditionalFormatting sqref="Y36">
    <cfRule type="expression" dxfId="2498" priority="108">
      <formula>$Y$36="낮음"</formula>
    </cfRule>
    <cfRule type="expression" dxfId="2497" priority="109">
      <formula>$Y$36="보통"</formula>
    </cfRule>
    <cfRule type="expression" dxfId="2496" priority="110">
      <formula>$Y$36="높음"</formula>
    </cfRule>
  </conditionalFormatting>
  <conditionalFormatting sqref="Z36">
    <cfRule type="expression" dxfId="2495" priority="105">
      <formula>$Y$36="낮음"</formula>
    </cfRule>
    <cfRule type="expression" dxfId="2494" priority="106">
      <formula>$Y$36="보통"</formula>
    </cfRule>
    <cfRule type="expression" dxfId="2493" priority="107">
      <formula>$Y$36="높음"</formula>
    </cfRule>
  </conditionalFormatting>
  <conditionalFormatting sqref="AB34:AC35">
    <cfRule type="expression" dxfId="2492" priority="102">
      <formula>$AB$36="낮음"</formula>
    </cfRule>
    <cfRule type="expression" dxfId="2491" priority="103">
      <formula>$AB$36="보통"</formula>
    </cfRule>
    <cfRule type="expression" dxfId="2490" priority="104">
      <formula>$AB$36="높음"</formula>
    </cfRule>
  </conditionalFormatting>
  <conditionalFormatting sqref="AB36">
    <cfRule type="expression" dxfId="2489" priority="99">
      <formula>$AB$36="낮음"</formula>
    </cfRule>
    <cfRule type="expression" dxfId="2488" priority="100">
      <formula>$AB$36="보통"</formula>
    </cfRule>
    <cfRule type="expression" dxfId="2487" priority="101">
      <formula>$AB$36="높음"</formula>
    </cfRule>
  </conditionalFormatting>
  <conditionalFormatting sqref="AC36">
    <cfRule type="expression" dxfId="2486" priority="96">
      <formula>$AB$36="낮음"</formula>
    </cfRule>
    <cfRule type="expression" dxfId="2485" priority="97">
      <formula>$AB$36="보통"</formula>
    </cfRule>
    <cfRule type="expression" dxfId="2484" priority="98">
      <formula>$AB$36="높음"</formula>
    </cfRule>
  </conditionalFormatting>
  <conditionalFormatting sqref="Y38:Z39">
    <cfRule type="expression" dxfId="2483" priority="93">
      <formula>$Y$40="낮음"</formula>
    </cfRule>
    <cfRule type="expression" dxfId="2482" priority="94">
      <formula>$Y$40="보통"</formula>
    </cfRule>
    <cfRule type="expression" dxfId="2481" priority="95">
      <formula>$Y$40="높음"</formula>
    </cfRule>
  </conditionalFormatting>
  <conditionalFormatting sqref="Y40">
    <cfRule type="expression" dxfId="2480" priority="90">
      <formula>$Y$40="낮음"</formula>
    </cfRule>
    <cfRule type="expression" dxfId="2479" priority="91">
      <formula>$Y$40="보통"</formula>
    </cfRule>
    <cfRule type="expression" dxfId="2478" priority="92">
      <formula>$Y$40="높음"</formula>
    </cfRule>
  </conditionalFormatting>
  <conditionalFormatting sqref="Z40">
    <cfRule type="expression" dxfId="2477" priority="87">
      <formula>$Y$40="낮음"</formula>
    </cfRule>
    <cfRule type="expression" dxfId="2476" priority="88">
      <formula>$Y$40="보통"</formula>
    </cfRule>
    <cfRule type="expression" dxfId="2475" priority="89">
      <formula>$Y$40="높음"</formula>
    </cfRule>
  </conditionalFormatting>
  <conditionalFormatting sqref="Y42:Z43">
    <cfRule type="expression" dxfId="2474" priority="84">
      <formula>$Y$44="낮음"</formula>
    </cfRule>
    <cfRule type="expression" dxfId="2473" priority="85">
      <formula>$Y$44="보통"</formula>
    </cfRule>
    <cfRule type="expression" dxfId="2472" priority="86">
      <formula>$Y$44="높음"</formula>
    </cfRule>
  </conditionalFormatting>
  <conditionalFormatting sqref="Y44">
    <cfRule type="expression" dxfId="2471" priority="81">
      <formula>$Y$44="낮음"</formula>
    </cfRule>
    <cfRule type="expression" dxfId="2470" priority="82">
      <formula>$Y$44="보통"</formula>
    </cfRule>
    <cfRule type="expression" dxfId="2469" priority="83">
      <formula>$Y$44="높음"</formula>
    </cfRule>
  </conditionalFormatting>
  <conditionalFormatting sqref="Z44">
    <cfRule type="expression" dxfId="2468" priority="78">
      <formula>$Y$44="낮음"</formula>
    </cfRule>
    <cfRule type="expression" dxfId="2467" priority="79">
      <formula>$Y$44="보통"</formula>
    </cfRule>
    <cfRule type="expression" dxfId="2466" priority="80">
      <formula>$Y$44="높음"</formula>
    </cfRule>
  </conditionalFormatting>
  <conditionalFormatting sqref="Y46:Z47">
    <cfRule type="expression" dxfId="2465" priority="75">
      <formula>$Y$48="낮음"</formula>
    </cfRule>
    <cfRule type="expression" dxfId="2464" priority="76">
      <formula>$Y$48="보통"</formula>
    </cfRule>
    <cfRule type="expression" dxfId="2463" priority="77">
      <formula>$Y$48="높음"</formula>
    </cfRule>
  </conditionalFormatting>
  <conditionalFormatting sqref="Y48">
    <cfRule type="expression" dxfId="2462" priority="72">
      <formula>$Y$48="낮음"</formula>
    </cfRule>
    <cfRule type="expression" dxfId="2461" priority="73">
      <formula>$Y$48="보통"</formula>
    </cfRule>
    <cfRule type="expression" dxfId="2460" priority="74">
      <formula>$Y$48="높음"</formula>
    </cfRule>
  </conditionalFormatting>
  <conditionalFormatting sqref="Z48">
    <cfRule type="expression" dxfId="2459" priority="69">
      <formula>$Y$48="낮음"</formula>
    </cfRule>
    <cfRule type="expression" dxfId="2458" priority="70">
      <formula>$Y$48="보통"</formula>
    </cfRule>
    <cfRule type="expression" dxfId="2457" priority="71">
      <formula>$Y$48="높음"</formula>
    </cfRule>
  </conditionalFormatting>
  <conditionalFormatting sqref="Y50:Z51">
    <cfRule type="expression" dxfId="2456" priority="66">
      <formula>$Y$52="낮음"</formula>
    </cfRule>
    <cfRule type="expression" dxfId="2455" priority="67">
      <formula>$Y$52="보통"</formula>
    </cfRule>
    <cfRule type="expression" dxfId="2454" priority="68">
      <formula>$Y$52="높음"</formula>
    </cfRule>
  </conditionalFormatting>
  <conditionalFormatting sqref="Y52">
    <cfRule type="expression" dxfId="2453" priority="63">
      <formula>$Y$52="낮음"</formula>
    </cfRule>
    <cfRule type="expression" dxfId="2452" priority="64">
      <formula>$Y$52="보통"</formula>
    </cfRule>
    <cfRule type="expression" dxfId="2451" priority="65">
      <formula>$Y$52="높음"</formula>
    </cfRule>
  </conditionalFormatting>
  <conditionalFormatting sqref="Z52">
    <cfRule type="expression" dxfId="2450" priority="60">
      <formula>$Y$52="낮음"</formula>
    </cfRule>
    <cfRule type="expression" dxfId="2449" priority="61">
      <formula>$Y$52="보통"</formula>
    </cfRule>
    <cfRule type="expression" dxfId="2448" priority="62">
      <formula>$Y$52="높음"</formula>
    </cfRule>
  </conditionalFormatting>
  <conditionalFormatting sqref="Y54:Z55">
    <cfRule type="expression" dxfId="2447" priority="57">
      <formula>$Y$56="낮음"</formula>
    </cfRule>
    <cfRule type="expression" dxfId="2446" priority="58">
      <formula>$Y$56="보통"</formula>
    </cfRule>
    <cfRule type="expression" dxfId="2445" priority="59">
      <formula>$Y$56="높음"</formula>
    </cfRule>
  </conditionalFormatting>
  <conditionalFormatting sqref="Y56">
    <cfRule type="expression" dxfId="2444" priority="54">
      <formula>$Y$56="낮음"</formula>
    </cfRule>
    <cfRule type="expression" dxfId="2443" priority="55">
      <formula>$Y$56="보통"</formula>
    </cfRule>
    <cfRule type="expression" dxfId="2442" priority="56">
      <formula>$Y$56="높음"</formula>
    </cfRule>
  </conditionalFormatting>
  <conditionalFormatting sqref="Z56">
    <cfRule type="expression" dxfId="2441" priority="51">
      <formula>$Y$56="낮음"</formula>
    </cfRule>
    <cfRule type="expression" dxfId="2440" priority="52">
      <formula>$Y$56="보통"</formula>
    </cfRule>
    <cfRule type="expression" dxfId="2439" priority="53">
      <formula>$Y$56="높음"</formula>
    </cfRule>
  </conditionalFormatting>
  <conditionalFormatting sqref="AB38:AC39">
    <cfRule type="expression" dxfId="2438" priority="48">
      <formula>$AB$40="낮음"</formula>
    </cfRule>
    <cfRule type="expression" dxfId="2437" priority="49">
      <formula>$AB$40="보통"</formula>
    </cfRule>
    <cfRule type="expression" dxfId="2436" priority="50">
      <formula>$AB$40="높음"</formula>
    </cfRule>
  </conditionalFormatting>
  <conditionalFormatting sqref="AB40">
    <cfRule type="expression" dxfId="2435" priority="45">
      <formula>$AB$40="낮음"</formula>
    </cfRule>
    <cfRule type="expression" dxfId="2434" priority="46">
      <formula>$AB$40="보통"</formula>
    </cfRule>
    <cfRule type="expression" dxfId="2433" priority="47">
      <formula>$AB$40="높음"</formula>
    </cfRule>
  </conditionalFormatting>
  <conditionalFormatting sqref="AC40">
    <cfRule type="expression" dxfId="2432" priority="42">
      <formula>$AB$40="낮음"</formula>
    </cfRule>
    <cfRule type="expression" dxfId="2431" priority="43">
      <formula>$AB$40="보통"</formula>
    </cfRule>
    <cfRule type="expression" dxfId="2430" priority="44">
      <formula>$AB$40="높음"</formula>
    </cfRule>
  </conditionalFormatting>
  <conditionalFormatting sqref="AB42:AC43">
    <cfRule type="expression" dxfId="2429" priority="39">
      <formula>$AB$44="낮음"</formula>
    </cfRule>
    <cfRule type="expression" dxfId="2428" priority="40">
      <formula>$AB$44="보통"</formula>
    </cfRule>
    <cfRule type="expression" dxfId="2427" priority="41">
      <formula>$AB$44="높음"</formula>
    </cfRule>
  </conditionalFormatting>
  <conditionalFormatting sqref="AB44">
    <cfRule type="expression" dxfId="2426" priority="36">
      <formula>$AB$44="낮음"</formula>
    </cfRule>
    <cfRule type="expression" dxfId="2425" priority="37">
      <formula>$AB$44="보통"</formula>
    </cfRule>
    <cfRule type="expression" dxfId="2424" priority="38">
      <formula>$AB$44="높음"</formula>
    </cfRule>
  </conditionalFormatting>
  <conditionalFormatting sqref="AC44">
    <cfRule type="expression" dxfId="2423" priority="33">
      <formula>$AB$44="낮음"</formula>
    </cfRule>
    <cfRule type="expression" dxfId="2422" priority="34">
      <formula>$AB$44="보통"</formula>
    </cfRule>
    <cfRule type="expression" dxfId="2421" priority="35">
      <formula>$AB$44="높음"</formula>
    </cfRule>
  </conditionalFormatting>
  <conditionalFormatting sqref="AB46:AC47">
    <cfRule type="expression" dxfId="2420" priority="30">
      <formula>$AB$48="낮음"</formula>
    </cfRule>
    <cfRule type="expression" dxfId="2419" priority="31">
      <formula>$AB$48="보통"</formula>
    </cfRule>
    <cfRule type="expression" dxfId="2418" priority="32">
      <formula>$AB$48="높음"</formula>
    </cfRule>
  </conditionalFormatting>
  <conditionalFormatting sqref="AB48">
    <cfRule type="expression" dxfId="2417" priority="27">
      <formula>$AB$48="낮음"</formula>
    </cfRule>
    <cfRule type="expression" dxfId="2416" priority="28">
      <formula>$AB$48="보통"</formula>
    </cfRule>
    <cfRule type="expression" dxfId="2415" priority="29">
      <formula>$AB$48="높음"</formula>
    </cfRule>
  </conditionalFormatting>
  <conditionalFormatting sqref="AC48">
    <cfRule type="expression" dxfId="2414" priority="24">
      <formula>$AB$48="낮음"</formula>
    </cfRule>
    <cfRule type="expression" dxfId="2413" priority="25">
      <formula>$AB$48="보통"</formula>
    </cfRule>
    <cfRule type="expression" dxfId="2412" priority="26">
      <formula>$AB$48="높음"</formula>
    </cfRule>
  </conditionalFormatting>
  <conditionalFormatting sqref="AB50:AC51">
    <cfRule type="expression" dxfId="2411" priority="21">
      <formula>$AB$52="낮음"</formula>
    </cfRule>
    <cfRule type="expression" dxfId="2410" priority="22">
      <formula>$AB$52="보통"</formula>
    </cfRule>
    <cfRule type="expression" dxfId="2409" priority="23">
      <formula>$AB$52="높음"</formula>
    </cfRule>
  </conditionalFormatting>
  <conditionalFormatting sqref="AB52">
    <cfRule type="expression" dxfId="2408" priority="18">
      <formula>$AB$52="낮음"</formula>
    </cfRule>
    <cfRule type="expression" dxfId="2407" priority="19">
      <formula>$AB$52="보통"</formula>
    </cfRule>
    <cfRule type="expression" dxfId="2406" priority="20">
      <formula>$AB$52="높음"</formula>
    </cfRule>
  </conditionalFormatting>
  <conditionalFormatting sqref="AC52">
    <cfRule type="expression" dxfId="2405" priority="15">
      <formula>$AB$52="낮음"</formula>
    </cfRule>
    <cfRule type="expression" dxfId="2404" priority="16">
      <formula>$AB$52="보통"</formula>
    </cfRule>
    <cfRule type="expression" dxfId="2403" priority="17">
      <formula>$AB$52="높음"</formula>
    </cfRule>
  </conditionalFormatting>
  <conditionalFormatting sqref="AB54:AC55">
    <cfRule type="expression" dxfId="2402" priority="12">
      <formula>$AB$56="낮음"</formula>
    </cfRule>
    <cfRule type="expression" dxfId="2401" priority="13">
      <formula>$AB$56="보통"</formula>
    </cfRule>
    <cfRule type="expression" dxfId="2400" priority="14">
      <formula>$AB$56="높음"</formula>
    </cfRule>
  </conditionalFormatting>
  <conditionalFormatting sqref="AB56">
    <cfRule type="expression" dxfId="2399" priority="9">
      <formula>$AB$56="낮음"</formula>
    </cfRule>
    <cfRule type="expression" dxfId="2398" priority="10">
      <formula>$AB$56="보통"</formula>
    </cfRule>
    <cfRule type="expression" dxfId="2397" priority="11">
      <formula>$AB$56="높음"</formula>
    </cfRule>
  </conditionalFormatting>
  <conditionalFormatting sqref="AC56">
    <cfRule type="expression" dxfId="2396" priority="6">
      <formula>$AB$56="낮음"</formula>
    </cfRule>
    <cfRule type="expression" dxfId="2395" priority="7">
      <formula>$AB$56="보통"</formula>
    </cfRule>
    <cfRule type="expression" dxfId="2394" priority="8">
      <formula>$AB$56="높음"</formula>
    </cfRule>
  </conditionalFormatting>
  <pageMargins left="0.39370078740157483" right="0.39370078740157483" top="0.39370078740157483" bottom="0.39370078740157483" header="0" footer="0"/>
  <pageSetup paperSize="9" scale="54" fitToHeight="0" orientation="portrait" horizontalDpi="0" verticalDpi="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equal" id="{1D84B4B0-DA6D-408A-BE36-B31B98B24042}">
            <xm:f>환경설정!$H$9</xm:f>
            <x14:dxf>
              <font>
                <color theme="6"/>
              </font>
            </x14:dxf>
          </x14:cfRule>
          <x14:cfRule type="cellIs" priority="3" operator="equal" id="{884BDC62-D003-40FF-92E0-948501798FDC}">
            <xm:f>환경설정!$H$8</xm:f>
            <x14:dxf>
              <font>
                <color theme="6" tint="-0.499984740745262"/>
              </font>
            </x14:dxf>
          </x14:cfRule>
          <x14:cfRule type="cellIs" priority="4" operator="equal" id="{B206E085-F4C7-427E-A818-64E11A0D9151}">
            <xm:f>환경설정!$H$7</xm:f>
            <x14:dxf>
              <font>
                <color theme="5" tint="-0.24994659260841701"/>
              </font>
            </x14:dxf>
          </x14:cfRule>
          <x14:cfRule type="cellIs" priority="5" operator="equal" id="{AE578E45-D850-4E65-AFA8-20E1EB8F19B7}">
            <xm:f>환경설정!$H$6</xm:f>
            <x14:dxf>
              <font>
                <color theme="4"/>
              </font>
            </x14:dxf>
          </x14:cfRule>
          <xm:sqref>H6:H59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0000000}">
          <x14:formula1>
            <xm:f>OFFSET(환경설정!$H$5,1,0,COUNTA(환경설정!$H$6:$H$10))</xm:f>
          </x14:formula1>
          <xm:sqref>H6:H59</xm:sqref>
        </x14:dataValidation>
        <x14:dataValidation type="list" allowBlank="1" showInputMessage="1" showErrorMessage="1" xr:uid="{00000000-0002-0000-0100-000001000000}">
          <x14:formula1>
            <xm:f>OFFSET(환경설정!$D$5,1,0,COUNTA(환경설정!$D$6:$D$16))</xm:f>
          </x14:formula1>
          <xm:sqref>F6:F59</xm:sqref>
        </x14:dataValidation>
        <x14:dataValidation type="list" allowBlank="1" showInputMessage="1" showErrorMessage="1" xr:uid="{00000000-0002-0000-0100-000002000000}">
          <x14:formula1>
            <xm:f>OFFSET(환경설정!$F$5,1,0,COUNTA(환경설정!$F$6:$F$16))</xm:f>
          </x14:formula1>
          <xm:sqref>K6:K59</xm:sqref>
        </x14:dataValidation>
        <x14:dataValidation type="list" allowBlank="1" showInputMessage="1" showErrorMessage="1" xr:uid="{00000000-0002-0000-0100-000003000000}">
          <x14:formula1>
            <xm:f>OFFSET(환경설정!$B$5,1,0,COUNTA(환경설정!$B$6:$B$14))</xm:f>
          </x14:formula1>
          <xm:sqref>D6:D59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autoPageBreaks="0" fitToPage="1"/>
  </sheetPr>
  <dimension ref="A1:AH132"/>
  <sheetViews>
    <sheetView showGridLines="0" showRowColHeaders="0" showZeros="0" topLeftCell="B1" zoomScaleNormal="100" zoomScaleSheetLayoutView="100" workbookViewId="0">
      <selection activeCell="C5" sqref="C5"/>
    </sheetView>
  </sheetViews>
  <sheetFormatPr defaultRowHeight="24.95" customHeight="1"/>
  <cols>
    <col min="1" max="1" width="2.75" style="3" hidden="1" customWidth="1"/>
    <col min="2" max="2" width="2.625" style="1" customWidth="1"/>
    <col min="3" max="3" width="11.5" style="16" customWidth="1"/>
    <col min="4" max="4" width="18.875" style="16" customWidth="1"/>
    <col min="5" max="5" width="2.625" style="16" customWidth="1"/>
    <col min="6" max="6" width="11.5" style="16" customWidth="1"/>
    <col min="7" max="7" width="18.875" style="16" customWidth="1"/>
    <col min="8" max="8" width="2.625" style="16" customWidth="1"/>
    <col min="9" max="9" width="11.5" style="16" customWidth="1"/>
    <col min="10" max="10" width="18.875" style="16" customWidth="1"/>
    <col min="11" max="11" width="2.625" style="16" customWidth="1"/>
    <col min="12" max="12" width="11.5" style="16" customWidth="1"/>
    <col min="13" max="13" width="18.875" style="16" customWidth="1"/>
    <col min="14" max="14" width="2.625" style="16" customWidth="1"/>
    <col min="15" max="15" width="11.5" style="16" customWidth="1"/>
    <col min="16" max="16" width="18.875" style="16" customWidth="1"/>
    <col min="17" max="17" width="2.625" style="16" customWidth="1"/>
    <col min="18" max="18" width="11.5" style="16" customWidth="1"/>
    <col min="19" max="19" width="18.875" style="16" customWidth="1"/>
    <col min="20" max="20" width="2.625" style="16" customWidth="1"/>
    <col min="21" max="21" width="11.5" style="16" customWidth="1"/>
    <col min="22" max="22" width="18.875" style="16" customWidth="1"/>
    <col min="23" max="23" width="2.625" style="16" customWidth="1"/>
    <col min="24" max="24" width="11.5" style="16" customWidth="1"/>
    <col min="25" max="25" width="18.875" style="16" customWidth="1"/>
    <col min="26" max="26" width="2.625" style="16" customWidth="1"/>
    <col min="27" max="27" width="11.5" style="16" customWidth="1"/>
    <col min="28" max="28" width="18.875" style="16" customWidth="1"/>
    <col min="29" max="29" width="2.625" style="16" customWidth="1"/>
    <col min="30" max="30" width="11.5" style="16" customWidth="1"/>
    <col min="31" max="31" width="18.875" style="16" customWidth="1"/>
    <col min="32" max="32" width="2.625" style="16" customWidth="1"/>
    <col min="33" max="33" width="11.5" style="16" customWidth="1"/>
    <col min="34" max="34" width="18.875" style="16" customWidth="1"/>
    <col min="35" max="16384" width="9" style="1"/>
  </cols>
  <sheetData>
    <row r="1" spans="1:34" ht="9.9499999999999993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50.1" customHeight="1">
      <c r="C2" s="38" t="s">
        <v>24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</row>
    <row r="3" spans="1:34" ht="9.9499999999999993" customHeight="1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24.95" customHeight="1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33.75" customHeight="1">
      <c r="C5" s="47" t="str">
        <f>환경설정!F6</f>
        <v>대기</v>
      </c>
      <c r="D5" s="48">
        <f>COUNTIF(D6:D187,C5&amp;"*")</f>
        <v>0</v>
      </c>
      <c r="E5" s="1"/>
      <c r="F5" s="47" t="str">
        <f>환경설정!F7</f>
        <v>진행</v>
      </c>
      <c r="G5" s="48">
        <f>COUNTIF(G6:G187,F5&amp;"*")</f>
        <v>0</v>
      </c>
      <c r="H5" s="1"/>
      <c r="I5" s="47" t="str">
        <f>환경설정!F8</f>
        <v>피드백</v>
      </c>
      <c r="J5" s="48">
        <f>COUNTIF(J6:J187,I5&amp;"*")</f>
        <v>0</v>
      </c>
      <c r="K5" s="1"/>
      <c r="L5" s="47" t="str">
        <f>환경설정!F9</f>
        <v>완료</v>
      </c>
      <c r="M5" s="48">
        <f>COUNTIF(M6:M187,L5&amp;"*")</f>
        <v>0</v>
      </c>
      <c r="N5" s="1"/>
      <c r="O5" s="47" t="str">
        <f>환경설정!F10</f>
        <v>보류</v>
      </c>
      <c r="P5" s="48">
        <f>COUNTIF(P6:P187,O5&amp;"*")</f>
        <v>0</v>
      </c>
      <c r="Q5" s="1"/>
      <c r="R5" s="47">
        <f>환경설정!F11</f>
        <v>0</v>
      </c>
      <c r="S5" s="48">
        <f>COUNTIF(S6:S187,R5&amp;"*")</f>
        <v>0</v>
      </c>
      <c r="T5" s="1"/>
      <c r="U5" s="47">
        <f>환경설정!F12</f>
        <v>0</v>
      </c>
      <c r="V5" s="48">
        <f>COUNTIF(V6:V187,U5&amp;"*")</f>
        <v>0</v>
      </c>
      <c r="W5" s="1"/>
      <c r="X5" s="47">
        <f>환경설정!F13</f>
        <v>0</v>
      </c>
      <c r="Y5" s="48">
        <f>COUNTIF(Y6:Y187,X5&amp;"*")</f>
        <v>0</v>
      </c>
      <c r="Z5" s="1"/>
      <c r="AA5" s="47">
        <f>환경설정!F14</f>
        <v>0</v>
      </c>
      <c r="AB5" s="48">
        <f>COUNTIF(AB6:AB187,AA5&amp;"*")</f>
        <v>0</v>
      </c>
      <c r="AC5" s="1"/>
      <c r="AD5" s="47">
        <f>환경설정!F15</f>
        <v>0</v>
      </c>
      <c r="AE5" s="48">
        <f>COUNTIF(AE6:AE187,AD5&amp;"*")</f>
        <v>0</v>
      </c>
      <c r="AF5" s="1"/>
      <c r="AG5" s="47">
        <f>환경설정!F16</f>
        <v>0</v>
      </c>
      <c r="AH5" s="48">
        <f>COUNTIF(AH6:AH187,AG5&amp;"*")</f>
        <v>0</v>
      </c>
    </row>
    <row r="6" spans="1:34" ht="18.75" customHeight="1">
      <c r="C6" s="17"/>
      <c r="D6" s="17"/>
      <c r="E6" s="1"/>
      <c r="F6" s="17"/>
      <c r="G6" s="17"/>
      <c r="H6" s="1"/>
      <c r="I6" s="17"/>
      <c r="J6" s="17"/>
      <c r="K6" s="1"/>
      <c r="L6" s="17"/>
      <c r="M6" s="17"/>
      <c r="N6" s="1"/>
      <c r="O6" s="17"/>
      <c r="P6" s="17"/>
      <c r="Q6" s="1"/>
      <c r="R6" s="17"/>
      <c r="S6" s="17"/>
      <c r="T6" s="1"/>
      <c r="U6" s="17"/>
      <c r="V6" s="17"/>
      <c r="W6" s="1"/>
      <c r="X6" s="17"/>
      <c r="Y6" s="17"/>
      <c r="Z6" s="1"/>
      <c r="AA6" s="17"/>
      <c r="AB6" s="17"/>
      <c r="AC6" s="1"/>
      <c r="AD6" s="17"/>
      <c r="AE6" s="17"/>
      <c r="AF6" s="1"/>
      <c r="AG6" s="17"/>
      <c r="AH6" s="17"/>
    </row>
    <row r="7" spans="1:34" ht="3.95" customHeight="1">
      <c r="C7" s="52"/>
      <c r="D7" s="52"/>
      <c r="E7" s="1"/>
      <c r="F7" s="52"/>
      <c r="G7" s="52"/>
      <c r="H7" s="1"/>
      <c r="I7" s="52"/>
      <c r="J7" s="52"/>
      <c r="K7" s="1"/>
      <c r="L7" s="52"/>
      <c r="M7" s="52"/>
      <c r="N7" s="1"/>
      <c r="O7" s="52"/>
      <c r="P7" s="52"/>
      <c r="Q7" s="1"/>
      <c r="R7" s="52"/>
      <c r="S7" s="52"/>
      <c r="T7" s="1"/>
      <c r="U7" s="52"/>
      <c r="V7" s="52"/>
      <c r="W7" s="1"/>
      <c r="X7" s="52"/>
      <c r="Y7" s="52"/>
      <c r="Z7" s="1"/>
      <c r="AA7" s="52"/>
      <c r="AB7" s="52"/>
      <c r="AC7" s="1"/>
      <c r="AD7" s="52"/>
      <c r="AE7" s="52"/>
      <c r="AF7" s="1"/>
      <c r="AG7" s="52"/>
      <c r="AH7" s="52"/>
    </row>
    <row r="8" spans="1:34" ht="5.25" customHeight="1">
      <c r="C8" s="20"/>
      <c r="D8" s="20"/>
      <c r="E8" s="1"/>
      <c r="F8" s="20"/>
      <c r="G8" s="20"/>
      <c r="H8" s="1"/>
      <c r="I8" s="20"/>
      <c r="J8" s="20"/>
      <c r="K8" s="1"/>
      <c r="L8" s="20"/>
      <c r="M8" s="20"/>
      <c r="N8" s="1"/>
      <c r="O8" s="20"/>
      <c r="P8" s="20"/>
      <c r="Q8" s="1"/>
      <c r="R8" s="20"/>
      <c r="S8" s="20"/>
      <c r="T8" s="1"/>
      <c r="U8" s="20"/>
      <c r="V8" s="20"/>
      <c r="W8" s="1"/>
      <c r="X8" s="20"/>
      <c r="Y8" s="20"/>
      <c r="Z8" s="1"/>
      <c r="AA8" s="20"/>
      <c r="AB8" s="20"/>
      <c r="AC8" s="1"/>
      <c r="AD8" s="20"/>
      <c r="AE8" s="20"/>
      <c r="AF8" s="1"/>
      <c r="AG8" s="20"/>
      <c r="AH8" s="20"/>
    </row>
    <row r="9" spans="1:34" ht="24.95" customHeight="1">
      <c r="A9" s="3">
        <v>1</v>
      </c>
      <c r="C9" s="21" t="str">
        <f>IFERROR(VLOOKUP(C$5&amp;$A9,표1[],2,0),"")</f>
        <v/>
      </c>
      <c r="D9" s="39" t="str">
        <f>IFERROR(VLOOKUP(C$5&amp;$A9,표1[],9,0),"")</f>
        <v/>
      </c>
      <c r="E9" s="1"/>
      <c r="F9" s="21" t="str">
        <f>IFERROR(VLOOKUP(F$5&amp;$A9,표1[],2,0),"")</f>
        <v/>
      </c>
      <c r="G9" s="39" t="str">
        <f>IFERROR(VLOOKUP(F$5&amp;$A9,표1[],9,0),"")</f>
        <v/>
      </c>
      <c r="H9" s="1"/>
      <c r="I9" s="21" t="str">
        <f>IFERROR(VLOOKUP(I$5&amp;$A9,표1[],2,0),"")</f>
        <v/>
      </c>
      <c r="J9" s="39" t="str">
        <f>IFERROR(VLOOKUP(I$5&amp;$A9,표1[],9,0),"")</f>
        <v/>
      </c>
      <c r="K9" s="1"/>
      <c r="L9" s="21" t="str">
        <f>IFERROR(VLOOKUP(L$5&amp;$A9,표1[],2,0),"")</f>
        <v/>
      </c>
      <c r="M9" s="39" t="str">
        <f>IFERROR(VLOOKUP(L$5&amp;$A9,표1[],9,0),"")</f>
        <v/>
      </c>
      <c r="N9" s="1"/>
      <c r="O9" s="21" t="str">
        <f>IFERROR(VLOOKUP(O$5&amp;$A9,표1[],2,0),"")</f>
        <v/>
      </c>
      <c r="P9" s="39" t="str">
        <f>IFERROR(VLOOKUP(O$5&amp;$A9,표1[],9,0),"")</f>
        <v/>
      </c>
      <c r="Q9" s="1"/>
      <c r="R9" s="21" t="str">
        <f>IFERROR(VLOOKUP(R$5&amp;$A9,표1[],2,0),"")</f>
        <v/>
      </c>
      <c r="S9" s="39" t="str">
        <f>IFERROR(VLOOKUP(R$5&amp;$A9,표1[],9,0),"")</f>
        <v/>
      </c>
      <c r="T9" s="1"/>
      <c r="U9" s="21" t="str">
        <f>IFERROR(VLOOKUP(U$5&amp;$A9,표1[],2,0),"")</f>
        <v/>
      </c>
      <c r="V9" s="39" t="str">
        <f>IFERROR(VLOOKUP(U$5&amp;$A9,표1[],9,0),"")</f>
        <v/>
      </c>
      <c r="W9" s="1"/>
      <c r="X9" s="21" t="str">
        <f>IFERROR(VLOOKUP(X$5&amp;$A9,표1[],2,0),"")</f>
        <v/>
      </c>
      <c r="Y9" s="39" t="str">
        <f>IFERROR(VLOOKUP(X$5&amp;$A9,표1[],9,0),"")</f>
        <v/>
      </c>
      <c r="Z9" s="1"/>
      <c r="AA9" s="21" t="str">
        <f>IFERROR(VLOOKUP(AA$5&amp;$A9,표1[],2,0),"")</f>
        <v/>
      </c>
      <c r="AB9" s="39" t="str">
        <f>IFERROR(VLOOKUP(AA$5&amp;$A9,표1[],9,0),"")</f>
        <v/>
      </c>
      <c r="AC9" s="1"/>
      <c r="AD9" s="21" t="str">
        <f>IFERROR(VLOOKUP(AD$5&amp;$A9,표1[],2,0),"")</f>
        <v/>
      </c>
      <c r="AE9" s="39" t="str">
        <f>IFERROR(VLOOKUP(AD$5&amp;$A9,표1[],9,0),"")</f>
        <v/>
      </c>
      <c r="AF9" s="1"/>
      <c r="AG9" s="21" t="str">
        <f>IFERROR(VLOOKUP(AG$5&amp;$A9,표1[],2,0),"")</f>
        <v/>
      </c>
      <c r="AH9" s="39" t="str">
        <f>IFERROR(VLOOKUP(AG$5&amp;$A9,표1[],9,0),"")</f>
        <v/>
      </c>
    </row>
    <row r="10" spans="1:34" ht="24.95" customHeight="1">
      <c r="C10" s="53" t="str">
        <f>IFERROR(VLOOKUP(C$5&amp;$A9,표1[],4,0),"")</f>
        <v/>
      </c>
      <c r="D10" s="53" t="str">
        <f>IFERROR(VLOOKUP(C$5&amp;$A8,#REF!,2,0),"")</f>
        <v/>
      </c>
      <c r="E10" s="1"/>
      <c r="F10" s="53" t="str">
        <f>IFERROR(VLOOKUP(F$5&amp;$A9,표1[],4,0),"")</f>
        <v/>
      </c>
      <c r="G10" s="53" t="str">
        <f>IFERROR(VLOOKUP(F$5&amp;$A8,#REF!,2,0),"")</f>
        <v/>
      </c>
      <c r="H10" s="1"/>
      <c r="I10" s="53" t="str">
        <f>IFERROR(VLOOKUP(I$5&amp;$A9,표1[],4,0),"")</f>
        <v/>
      </c>
      <c r="J10" s="53" t="str">
        <f>IFERROR(VLOOKUP(I$5&amp;$A8,#REF!,2,0),"")</f>
        <v/>
      </c>
      <c r="K10" s="1"/>
      <c r="L10" s="53" t="str">
        <f>IFERROR(VLOOKUP(L$5&amp;$A9,표1[],4,0),"")</f>
        <v/>
      </c>
      <c r="M10" s="53" t="str">
        <f>IFERROR(VLOOKUP(L$5&amp;$A8,#REF!,2,0),"")</f>
        <v/>
      </c>
      <c r="N10" s="1"/>
      <c r="O10" s="53" t="str">
        <f>IFERROR(VLOOKUP(O$5&amp;$A9,표1[],4,0),"")</f>
        <v/>
      </c>
      <c r="P10" s="53" t="str">
        <f>IFERROR(VLOOKUP(O$5&amp;$A8,#REF!,2,0),"")</f>
        <v/>
      </c>
      <c r="Q10" s="1"/>
      <c r="R10" s="53" t="str">
        <f>IFERROR(VLOOKUP(R$5&amp;$A9,표1[],4,0),"")</f>
        <v/>
      </c>
      <c r="S10" s="53" t="str">
        <f>IFERROR(VLOOKUP(R$5&amp;$A8,#REF!,2,0),"")</f>
        <v/>
      </c>
      <c r="T10" s="1"/>
      <c r="U10" s="53" t="str">
        <f>IFERROR(VLOOKUP(U$5&amp;$A9,표1[],4,0),"")</f>
        <v/>
      </c>
      <c r="V10" s="53" t="str">
        <f>IFERROR(VLOOKUP(U$5&amp;$A8,#REF!,2,0),"")</f>
        <v/>
      </c>
      <c r="W10" s="1"/>
      <c r="X10" s="53" t="str">
        <f>IFERROR(VLOOKUP(X$5&amp;$A9,표1[],4,0),"")</f>
        <v/>
      </c>
      <c r="Y10" s="53" t="str">
        <f>IFERROR(VLOOKUP(X$5&amp;$A8,#REF!,2,0),"")</f>
        <v/>
      </c>
      <c r="Z10" s="1"/>
      <c r="AA10" s="53" t="str">
        <f>IFERROR(VLOOKUP(AA$5&amp;$A9,표1[],4,0),"")</f>
        <v/>
      </c>
      <c r="AB10" s="53" t="str">
        <f>IFERROR(VLOOKUP(AA$5&amp;$A8,#REF!,2,0),"")</f>
        <v/>
      </c>
      <c r="AC10" s="1"/>
      <c r="AD10" s="53" t="str">
        <f>IFERROR(VLOOKUP(AD$5&amp;$A9,표1[],4,0),"")</f>
        <v/>
      </c>
      <c r="AE10" s="53" t="str">
        <f>IFERROR(VLOOKUP(AD$5&amp;$A8,#REF!,2,0),"")</f>
        <v/>
      </c>
      <c r="AF10" s="1"/>
      <c r="AG10" s="53" t="str">
        <f>IFERROR(VLOOKUP(AG$5&amp;$A9,표1[],4,0),"")</f>
        <v/>
      </c>
      <c r="AH10" s="53" t="str">
        <f>IFERROR(VLOOKUP(AG$5&amp;$A8,#REF!,2,0),"")</f>
        <v/>
      </c>
    </row>
    <row r="11" spans="1:34" ht="24.95" customHeight="1">
      <c r="C11" s="51" t="str">
        <f>IFERROR(VLOOKUP(C$5&amp;$A9,표1[],6,0),"")</f>
        <v/>
      </c>
      <c r="D11" s="51" t="str">
        <f>IFERROR(VLOOKUP(C$5&amp;#REF!,#REF!,2,0),"")</f>
        <v/>
      </c>
      <c r="E11" s="1"/>
      <c r="F11" s="51" t="str">
        <f>IFERROR(VLOOKUP(F$5&amp;$A9,표1[],6,0),"")</f>
        <v/>
      </c>
      <c r="G11" s="51" t="str">
        <f>IFERROR(VLOOKUP(F$5&amp;#REF!,#REF!,2,0),"")</f>
        <v/>
      </c>
      <c r="H11" s="1"/>
      <c r="I11" s="51" t="str">
        <f>IFERROR(VLOOKUP(I$5&amp;$A9,표1[],6,0),"")</f>
        <v/>
      </c>
      <c r="J11" s="51" t="str">
        <f>IFERROR(VLOOKUP(I$5&amp;#REF!,#REF!,2,0),"")</f>
        <v/>
      </c>
      <c r="K11" s="1"/>
      <c r="L11" s="51" t="str">
        <f>IFERROR(VLOOKUP(L$5&amp;$A9,표1[],6,0),"")</f>
        <v/>
      </c>
      <c r="M11" s="51" t="str">
        <f>IFERROR(VLOOKUP(L$5&amp;#REF!,#REF!,2,0),"")</f>
        <v/>
      </c>
      <c r="N11" s="1"/>
      <c r="O11" s="51" t="str">
        <f>IFERROR(VLOOKUP(O$5&amp;$A9,표1[],6,0),"")</f>
        <v/>
      </c>
      <c r="P11" s="51" t="str">
        <f>IFERROR(VLOOKUP(O$5&amp;#REF!,#REF!,2,0),"")</f>
        <v/>
      </c>
      <c r="Q11" s="1"/>
      <c r="R11" s="51" t="str">
        <f>IFERROR(VLOOKUP(R$5&amp;$A9,표1[],6,0),"")</f>
        <v/>
      </c>
      <c r="S11" s="51" t="str">
        <f>IFERROR(VLOOKUP(R$5&amp;#REF!,#REF!,2,0),"")</f>
        <v/>
      </c>
      <c r="T11" s="1"/>
      <c r="U11" s="51" t="str">
        <f>IFERROR(VLOOKUP(U$5&amp;$A9,표1[],6,0),"")</f>
        <v/>
      </c>
      <c r="V11" s="51" t="str">
        <f>IFERROR(VLOOKUP(U$5&amp;#REF!,#REF!,2,0),"")</f>
        <v/>
      </c>
      <c r="W11" s="1"/>
      <c r="X11" s="51" t="str">
        <f>IFERROR(VLOOKUP(X$5&amp;$A9,표1[],6,0),"")</f>
        <v/>
      </c>
      <c r="Y11" s="51" t="str">
        <f>IFERROR(VLOOKUP(X$5&amp;#REF!,#REF!,2,0),"")</f>
        <v/>
      </c>
      <c r="Z11" s="1"/>
      <c r="AA11" s="51" t="str">
        <f>IFERROR(VLOOKUP(AA$5&amp;$A9,표1[],6,0),"")</f>
        <v/>
      </c>
      <c r="AB11" s="51" t="str">
        <f>IFERROR(VLOOKUP(AA$5&amp;#REF!,#REF!,2,0),"")</f>
        <v/>
      </c>
      <c r="AC11" s="1"/>
      <c r="AD11" s="51" t="str">
        <f>IFERROR(VLOOKUP(AD$5&amp;$A9,표1[],6,0),"")</f>
        <v/>
      </c>
      <c r="AE11" s="51" t="str">
        <f>IFERROR(VLOOKUP(AD$5&amp;#REF!,#REF!,2,0),"")</f>
        <v/>
      </c>
      <c r="AF11" s="1"/>
      <c r="AG11" s="51" t="str">
        <f>IFERROR(VLOOKUP(AG$5&amp;$A9,표1[],6,0),"")</f>
        <v/>
      </c>
      <c r="AH11" s="51" t="str">
        <f>IFERROR(VLOOKUP(AG$5&amp;#REF!,#REF!,2,0),"")</f>
        <v/>
      </c>
    </row>
    <row r="12" spans="1:34" ht="5.25" customHeight="1">
      <c r="C12" s="22" t="str">
        <f>IFERROR(VLOOKUP(C$5&amp;$A9,표1[],7,0),"")</f>
        <v/>
      </c>
      <c r="D12" s="22" t="str">
        <f>IFERROR(VLOOKUP(C$5&amp;$A9,표1[],1,0),"E")</f>
        <v>E</v>
      </c>
      <c r="E12" s="1"/>
      <c r="F12" s="22" t="str">
        <f>IFERROR(VLOOKUP(F$5&amp;$A9,표1[],7,0),"")</f>
        <v/>
      </c>
      <c r="G12" s="22" t="str">
        <f>IFERROR(VLOOKUP(F$5&amp;$A9,표1[],1,0),"E")</f>
        <v>E</v>
      </c>
      <c r="H12" s="1"/>
      <c r="I12" s="22" t="str">
        <f>IFERROR(VLOOKUP(I$5&amp;$A9,표1[],7,0),"")</f>
        <v/>
      </c>
      <c r="J12" s="22" t="str">
        <f>IFERROR(VLOOKUP(I$5&amp;$A9,표1[],1,0),"E")</f>
        <v>E</v>
      </c>
      <c r="K12" s="1"/>
      <c r="L12" s="22" t="str">
        <f>IFERROR(VLOOKUP(L$5&amp;$A9,표1[],7,0),"")</f>
        <v/>
      </c>
      <c r="M12" s="22" t="str">
        <f>IFERROR(VLOOKUP(L$5&amp;$A9,표1[],1,0),"E")</f>
        <v>E</v>
      </c>
      <c r="N12" s="1"/>
      <c r="O12" s="22" t="str">
        <f>IFERROR(VLOOKUP(O$5&amp;$A9,표1[],7,0),"")</f>
        <v/>
      </c>
      <c r="P12" s="22" t="str">
        <f>IFERROR(VLOOKUP(O$5&amp;$A9,표1[],1,0),"E")</f>
        <v>E</v>
      </c>
      <c r="Q12" s="1"/>
      <c r="R12" s="22" t="str">
        <f>IFERROR(VLOOKUP(R$5&amp;$A9,표1[],7,0),"")</f>
        <v/>
      </c>
      <c r="S12" s="22" t="str">
        <f>IFERROR(VLOOKUP(R$5&amp;$A9,표1[],1,0),"E")</f>
        <v>E</v>
      </c>
      <c r="T12" s="1"/>
      <c r="U12" s="22" t="str">
        <f>IFERROR(VLOOKUP(U$5&amp;$A9,표1[],7,0),"")</f>
        <v/>
      </c>
      <c r="V12" s="22" t="str">
        <f>IFERROR(VLOOKUP(U$5&amp;$A9,표1[],1,0),"E")</f>
        <v>E</v>
      </c>
      <c r="W12" s="1"/>
      <c r="X12" s="22" t="str">
        <f>IFERROR(VLOOKUP(X$5&amp;$A9,표1[],7,0),"")</f>
        <v/>
      </c>
      <c r="Y12" s="22" t="str">
        <f>IFERROR(VLOOKUP(X$5&amp;$A9,표1[],1,0),"E")</f>
        <v>E</v>
      </c>
      <c r="Z12" s="1"/>
      <c r="AA12" s="22" t="str">
        <f>IFERROR(VLOOKUP(AA$5&amp;$A9,표1[],7,0),"")</f>
        <v/>
      </c>
      <c r="AB12" s="22" t="str">
        <f>IFERROR(VLOOKUP(AA$5&amp;$A9,표1[],1,0),"E")</f>
        <v>E</v>
      </c>
      <c r="AC12" s="1"/>
      <c r="AD12" s="22" t="str">
        <f>IFERROR(VLOOKUP(AD$5&amp;$A9,표1[],7,0),"")</f>
        <v/>
      </c>
      <c r="AE12" s="22" t="str">
        <f>IFERROR(VLOOKUP(AD$5&amp;$A9,표1[],1,0),"E")</f>
        <v>E</v>
      </c>
      <c r="AF12" s="1"/>
      <c r="AG12" s="22" t="str">
        <f>IFERROR(VLOOKUP(AG$5&amp;$A9,표1[],7,0),"")</f>
        <v/>
      </c>
      <c r="AH12" s="22" t="str">
        <f>IFERROR(VLOOKUP(AG$5&amp;$A9,표1[],1,0),"E")</f>
        <v>E</v>
      </c>
    </row>
    <row r="13" spans="1:34" ht="9" customHeight="1">
      <c r="D13" s="19"/>
      <c r="E13" s="1"/>
      <c r="G13" s="19"/>
      <c r="H13" s="1"/>
      <c r="J13" s="19"/>
      <c r="K13" s="1"/>
      <c r="M13" s="19"/>
      <c r="N13" s="1"/>
      <c r="P13" s="19"/>
      <c r="Q13" s="1"/>
      <c r="S13" s="19"/>
      <c r="T13" s="1"/>
      <c r="V13" s="19"/>
      <c r="W13" s="1"/>
      <c r="Y13" s="19"/>
      <c r="Z13" s="1"/>
      <c r="AB13" s="19"/>
      <c r="AC13" s="1"/>
      <c r="AE13" s="19"/>
      <c r="AF13" s="1"/>
      <c r="AH13" s="19"/>
    </row>
    <row r="14" spans="1:34" ht="3.95" customHeight="1">
      <c r="C14" s="52"/>
      <c r="D14" s="52"/>
      <c r="E14" s="1"/>
      <c r="F14" s="52"/>
      <c r="G14" s="52"/>
      <c r="H14" s="1"/>
      <c r="I14" s="52"/>
      <c r="J14" s="52"/>
      <c r="K14" s="1"/>
      <c r="L14" s="52"/>
      <c r="M14" s="52"/>
      <c r="N14" s="1"/>
      <c r="O14" s="52"/>
      <c r="P14" s="52"/>
      <c r="Q14" s="1"/>
      <c r="R14" s="52"/>
      <c r="S14" s="52"/>
      <c r="T14" s="1"/>
      <c r="U14" s="52"/>
      <c r="V14" s="52"/>
      <c r="W14" s="1"/>
      <c r="X14" s="52"/>
      <c r="Y14" s="52"/>
      <c r="Z14" s="1"/>
      <c r="AA14" s="52"/>
      <c r="AB14" s="52"/>
      <c r="AC14" s="1"/>
      <c r="AD14" s="52"/>
      <c r="AE14" s="52"/>
      <c r="AF14" s="1"/>
      <c r="AG14" s="52"/>
      <c r="AH14" s="52"/>
    </row>
    <row r="15" spans="1:34" ht="5.25" customHeight="1">
      <c r="C15" s="20"/>
      <c r="D15" s="20"/>
      <c r="E15" s="1"/>
      <c r="F15" s="20"/>
      <c r="G15" s="20"/>
      <c r="H15" s="1"/>
      <c r="I15" s="20"/>
      <c r="J15" s="20"/>
      <c r="K15" s="1"/>
      <c r="L15" s="20"/>
      <c r="M15" s="20"/>
      <c r="N15" s="1"/>
      <c r="O15" s="20"/>
      <c r="P15" s="20"/>
      <c r="Q15" s="1"/>
      <c r="R15" s="20"/>
      <c r="S15" s="20"/>
      <c r="T15" s="1"/>
      <c r="U15" s="20"/>
      <c r="V15" s="20"/>
      <c r="W15" s="1"/>
      <c r="X15" s="20"/>
      <c r="Y15" s="20"/>
      <c r="Z15" s="1"/>
      <c r="AA15" s="20"/>
      <c r="AB15" s="20"/>
      <c r="AC15" s="1"/>
      <c r="AD15" s="20"/>
      <c r="AE15" s="20"/>
      <c r="AF15" s="1"/>
      <c r="AG15" s="20"/>
      <c r="AH15" s="20"/>
    </row>
    <row r="16" spans="1:34" ht="24.95" customHeight="1">
      <c r="A16" s="3">
        <f>A9+1</f>
        <v>2</v>
      </c>
      <c r="C16" s="21" t="str">
        <f>IFERROR(VLOOKUP(C$5&amp;$A16,표1[],2,0),"")</f>
        <v/>
      </c>
      <c r="D16" s="39" t="str">
        <f>IFERROR(VLOOKUP(C$5&amp;$A16,표1[],9,0),"")</f>
        <v/>
      </c>
      <c r="E16" s="1"/>
      <c r="F16" s="21" t="str">
        <f>IFERROR(VLOOKUP(F$5&amp;$A16,표1[],2,0),"")</f>
        <v/>
      </c>
      <c r="G16" s="39" t="str">
        <f>IFERROR(VLOOKUP(F$5&amp;$A16,표1[],9,0),"")</f>
        <v/>
      </c>
      <c r="H16" s="1"/>
      <c r="I16" s="21" t="str">
        <f>IFERROR(VLOOKUP(I$5&amp;$A16,표1[],2,0),"")</f>
        <v/>
      </c>
      <c r="J16" s="39" t="str">
        <f>IFERROR(VLOOKUP(I$5&amp;$A16,표1[],9,0),"")</f>
        <v/>
      </c>
      <c r="K16" s="1"/>
      <c r="L16" s="21" t="str">
        <f>IFERROR(VLOOKUP(L$5&amp;$A16,표1[],2,0),"")</f>
        <v/>
      </c>
      <c r="M16" s="39" t="str">
        <f>IFERROR(VLOOKUP(L$5&amp;$A16,표1[],9,0),"")</f>
        <v/>
      </c>
      <c r="N16" s="1"/>
      <c r="O16" s="21" t="str">
        <f>IFERROR(VLOOKUP(O$5&amp;$A16,표1[],2,0),"")</f>
        <v/>
      </c>
      <c r="P16" s="39" t="str">
        <f>IFERROR(VLOOKUP(O$5&amp;$A16,표1[],9,0),"")</f>
        <v/>
      </c>
      <c r="Q16" s="1"/>
      <c r="R16" s="21" t="str">
        <f>IFERROR(VLOOKUP(R$5&amp;$A16,표1[],2,0),"")</f>
        <v/>
      </c>
      <c r="S16" s="39" t="str">
        <f>IFERROR(VLOOKUP(R$5&amp;$A16,표1[],9,0),"")</f>
        <v/>
      </c>
      <c r="T16" s="1"/>
      <c r="U16" s="21" t="str">
        <f>IFERROR(VLOOKUP(U$5&amp;$A16,표1[],2,0),"")</f>
        <v/>
      </c>
      <c r="V16" s="39" t="str">
        <f>IFERROR(VLOOKUP(U$5&amp;$A16,표1[],9,0),"")</f>
        <v/>
      </c>
      <c r="W16" s="1"/>
      <c r="X16" s="21" t="str">
        <f>IFERROR(VLOOKUP(X$5&amp;$A16,표1[],2,0),"")</f>
        <v/>
      </c>
      <c r="Y16" s="39" t="str">
        <f>IFERROR(VLOOKUP(X$5&amp;$A16,표1[],9,0),"")</f>
        <v/>
      </c>
      <c r="Z16" s="1"/>
      <c r="AA16" s="21" t="str">
        <f>IFERROR(VLOOKUP(AA$5&amp;$A16,표1[],2,0),"")</f>
        <v/>
      </c>
      <c r="AB16" s="39" t="str">
        <f>IFERROR(VLOOKUP(AA$5&amp;$A16,표1[],9,0),"")</f>
        <v/>
      </c>
      <c r="AC16" s="1"/>
      <c r="AD16" s="21" t="str">
        <f>IFERROR(VLOOKUP(AD$5&amp;$A16,표1[],2,0),"")</f>
        <v/>
      </c>
      <c r="AE16" s="39" t="str">
        <f>IFERROR(VLOOKUP(AD$5&amp;$A16,표1[],9,0),"")</f>
        <v/>
      </c>
      <c r="AF16" s="1"/>
      <c r="AG16" s="21" t="str">
        <f>IFERROR(VLOOKUP(AG$5&amp;$A16,표1[],2,0),"")</f>
        <v/>
      </c>
      <c r="AH16" s="39" t="str">
        <f>IFERROR(VLOOKUP(AG$5&amp;$A16,표1[],9,0),"")</f>
        <v/>
      </c>
    </row>
    <row r="17" spans="1:34" ht="24.95" customHeight="1">
      <c r="C17" s="53" t="str">
        <f>IFERROR(VLOOKUP(C$5&amp;$A16,표1[],4,0),"")</f>
        <v/>
      </c>
      <c r="D17" s="53" t="str">
        <f>IFERROR(VLOOKUP(C$5&amp;$A15,#REF!,2,0),"")</f>
        <v/>
      </c>
      <c r="E17" s="1"/>
      <c r="F17" s="53" t="str">
        <f>IFERROR(VLOOKUP(F$5&amp;$A16,표1[],4,0),"")</f>
        <v/>
      </c>
      <c r="G17" s="53" t="str">
        <f>IFERROR(VLOOKUP(F$5&amp;$A15,#REF!,2,0),"")</f>
        <v/>
      </c>
      <c r="H17" s="1"/>
      <c r="I17" s="53" t="str">
        <f>IFERROR(VLOOKUP(I$5&amp;$A16,표1[],4,0),"")</f>
        <v/>
      </c>
      <c r="J17" s="53" t="str">
        <f>IFERROR(VLOOKUP(I$5&amp;$A15,#REF!,2,0),"")</f>
        <v/>
      </c>
      <c r="K17" s="1"/>
      <c r="L17" s="53" t="str">
        <f>IFERROR(VLOOKUP(L$5&amp;$A16,표1[],4,0),"")</f>
        <v/>
      </c>
      <c r="M17" s="53" t="str">
        <f>IFERROR(VLOOKUP(L$5&amp;$A15,#REF!,2,0),"")</f>
        <v/>
      </c>
      <c r="N17" s="1"/>
      <c r="O17" s="53" t="str">
        <f>IFERROR(VLOOKUP(O$5&amp;$A16,표1[],4,0),"")</f>
        <v/>
      </c>
      <c r="P17" s="53" t="str">
        <f>IFERROR(VLOOKUP(O$5&amp;$A15,#REF!,2,0),"")</f>
        <v/>
      </c>
      <c r="Q17" s="1"/>
      <c r="R17" s="53" t="str">
        <f>IFERROR(VLOOKUP(R$5&amp;$A16,표1[],4,0),"")</f>
        <v/>
      </c>
      <c r="S17" s="53" t="str">
        <f>IFERROR(VLOOKUP(R$5&amp;$A15,#REF!,2,0),"")</f>
        <v/>
      </c>
      <c r="T17" s="1"/>
      <c r="U17" s="53" t="str">
        <f>IFERROR(VLOOKUP(U$5&amp;$A16,표1[],4,0),"")</f>
        <v/>
      </c>
      <c r="V17" s="53" t="str">
        <f>IFERROR(VLOOKUP(U$5&amp;$A15,#REF!,2,0),"")</f>
        <v/>
      </c>
      <c r="W17" s="1"/>
      <c r="X17" s="53" t="str">
        <f>IFERROR(VLOOKUP(X$5&amp;$A16,표1[],4,0),"")</f>
        <v/>
      </c>
      <c r="Y17" s="53" t="str">
        <f>IFERROR(VLOOKUP(X$5&amp;$A15,#REF!,2,0),"")</f>
        <v/>
      </c>
      <c r="Z17" s="1"/>
      <c r="AA17" s="53" t="str">
        <f>IFERROR(VLOOKUP(AA$5&amp;$A16,표1[],4,0),"")</f>
        <v/>
      </c>
      <c r="AB17" s="53" t="str">
        <f>IFERROR(VLOOKUP(AA$5&amp;$A15,#REF!,2,0),"")</f>
        <v/>
      </c>
      <c r="AC17" s="1"/>
      <c r="AD17" s="53" t="str">
        <f>IFERROR(VLOOKUP(AD$5&amp;$A16,표1[],4,0),"")</f>
        <v/>
      </c>
      <c r="AE17" s="53" t="str">
        <f>IFERROR(VLOOKUP(AD$5&amp;$A15,#REF!,2,0),"")</f>
        <v/>
      </c>
      <c r="AF17" s="1"/>
      <c r="AG17" s="53" t="str">
        <f>IFERROR(VLOOKUP(AG$5&amp;$A16,표1[],4,0),"")</f>
        <v/>
      </c>
      <c r="AH17" s="53" t="str">
        <f>IFERROR(VLOOKUP(AG$5&amp;$A15,#REF!,2,0),"")</f>
        <v/>
      </c>
    </row>
    <row r="18" spans="1:34" ht="24.95" customHeight="1">
      <c r="C18" s="51" t="str">
        <f>IFERROR(VLOOKUP(C$5&amp;$A16,표1[],6,0),"")</f>
        <v/>
      </c>
      <c r="D18" s="51" t="str">
        <f>IFERROR(VLOOKUP(C$5&amp;#REF!,#REF!,2,0),"")</f>
        <v/>
      </c>
      <c r="E18" s="1"/>
      <c r="F18" s="51" t="str">
        <f>IFERROR(VLOOKUP(F$5&amp;$A16,표1[],6,0),"")</f>
        <v/>
      </c>
      <c r="G18" s="51" t="str">
        <f>IFERROR(VLOOKUP(F$5&amp;#REF!,#REF!,2,0),"")</f>
        <v/>
      </c>
      <c r="H18" s="1"/>
      <c r="I18" s="51" t="str">
        <f>IFERROR(VLOOKUP(I$5&amp;$A16,표1[],6,0),"")</f>
        <v/>
      </c>
      <c r="J18" s="51" t="str">
        <f>IFERROR(VLOOKUP(I$5&amp;#REF!,#REF!,2,0),"")</f>
        <v/>
      </c>
      <c r="K18" s="1"/>
      <c r="L18" s="51" t="str">
        <f>IFERROR(VLOOKUP(L$5&amp;$A16,표1[],6,0),"")</f>
        <v/>
      </c>
      <c r="M18" s="51" t="str">
        <f>IFERROR(VLOOKUP(L$5&amp;#REF!,#REF!,2,0),"")</f>
        <v/>
      </c>
      <c r="N18" s="1"/>
      <c r="O18" s="51" t="str">
        <f>IFERROR(VLOOKUP(O$5&amp;$A16,표1[],6,0),"")</f>
        <v/>
      </c>
      <c r="P18" s="51" t="str">
        <f>IFERROR(VLOOKUP(O$5&amp;#REF!,#REF!,2,0),"")</f>
        <v/>
      </c>
      <c r="Q18" s="1"/>
      <c r="R18" s="51" t="str">
        <f>IFERROR(VLOOKUP(R$5&amp;$A16,표1[],6,0),"")</f>
        <v/>
      </c>
      <c r="S18" s="51" t="str">
        <f>IFERROR(VLOOKUP(R$5&amp;#REF!,#REF!,2,0),"")</f>
        <v/>
      </c>
      <c r="T18" s="1"/>
      <c r="U18" s="51" t="str">
        <f>IFERROR(VLOOKUP(U$5&amp;$A16,표1[],6,0),"")</f>
        <v/>
      </c>
      <c r="V18" s="51" t="str">
        <f>IFERROR(VLOOKUP(U$5&amp;#REF!,#REF!,2,0),"")</f>
        <v/>
      </c>
      <c r="W18" s="1"/>
      <c r="X18" s="51" t="str">
        <f>IFERROR(VLOOKUP(X$5&amp;$A16,표1[],6,0),"")</f>
        <v/>
      </c>
      <c r="Y18" s="51" t="str">
        <f>IFERROR(VLOOKUP(X$5&amp;#REF!,#REF!,2,0),"")</f>
        <v/>
      </c>
      <c r="Z18" s="1"/>
      <c r="AA18" s="51" t="str">
        <f>IFERROR(VLOOKUP(AA$5&amp;$A16,표1[],6,0),"")</f>
        <v/>
      </c>
      <c r="AB18" s="51" t="str">
        <f>IFERROR(VLOOKUP(AA$5&amp;#REF!,#REF!,2,0),"")</f>
        <v/>
      </c>
      <c r="AC18" s="1"/>
      <c r="AD18" s="51" t="str">
        <f>IFERROR(VLOOKUP(AD$5&amp;$A16,표1[],6,0),"")</f>
        <v/>
      </c>
      <c r="AE18" s="51" t="str">
        <f>IFERROR(VLOOKUP(AD$5&amp;#REF!,#REF!,2,0),"")</f>
        <v/>
      </c>
      <c r="AF18" s="1"/>
      <c r="AG18" s="51" t="str">
        <f>IFERROR(VLOOKUP(AG$5&amp;$A16,표1[],6,0),"")</f>
        <v/>
      </c>
      <c r="AH18" s="51" t="str">
        <f>IFERROR(VLOOKUP(AG$5&amp;#REF!,#REF!,2,0),"")</f>
        <v/>
      </c>
    </row>
    <row r="19" spans="1:34" ht="5.25" customHeight="1">
      <c r="C19" s="22" t="str">
        <f>IFERROR(VLOOKUP(C$5&amp;$A16,표1[],7,0),"")</f>
        <v/>
      </c>
      <c r="D19" s="22" t="str">
        <f>IFERROR(VLOOKUP(C$5&amp;$A16,표1[],1,0),"E")</f>
        <v>E</v>
      </c>
      <c r="E19" s="1"/>
      <c r="F19" s="22" t="str">
        <f>IFERROR(VLOOKUP(F$5&amp;$A16,표1[],7,0),"")</f>
        <v/>
      </c>
      <c r="G19" s="22" t="str">
        <f>IFERROR(VLOOKUP(F$5&amp;$A16,표1[],1,0),"E")</f>
        <v>E</v>
      </c>
      <c r="H19" s="1"/>
      <c r="I19" s="22" t="str">
        <f>IFERROR(VLOOKUP(I$5&amp;$A16,표1[],7,0),"")</f>
        <v/>
      </c>
      <c r="J19" s="22" t="str">
        <f>IFERROR(VLOOKUP(I$5&amp;$A16,표1[],1,0),"E")</f>
        <v>E</v>
      </c>
      <c r="K19" s="1"/>
      <c r="L19" s="22" t="str">
        <f>IFERROR(VLOOKUP(L$5&amp;$A16,표1[],7,0),"")</f>
        <v/>
      </c>
      <c r="M19" s="22" t="str">
        <f>IFERROR(VLOOKUP(L$5&amp;$A16,표1[],1,0),"E")</f>
        <v>E</v>
      </c>
      <c r="N19" s="1"/>
      <c r="O19" s="22" t="str">
        <f>IFERROR(VLOOKUP(O$5&amp;$A16,표1[],7,0),"")</f>
        <v/>
      </c>
      <c r="P19" s="22" t="str">
        <f>IFERROR(VLOOKUP(O$5&amp;$A16,표1[],1,0),"E")</f>
        <v>E</v>
      </c>
      <c r="Q19" s="1"/>
      <c r="R19" s="22" t="str">
        <f>IFERROR(VLOOKUP(R$5&amp;$A16,표1[],7,0),"")</f>
        <v/>
      </c>
      <c r="S19" s="22" t="str">
        <f>IFERROR(VLOOKUP(R$5&amp;$A16,표1[],1,0),"E")</f>
        <v>E</v>
      </c>
      <c r="T19" s="1"/>
      <c r="U19" s="22" t="str">
        <f>IFERROR(VLOOKUP(U$5&amp;$A16,표1[],7,0),"")</f>
        <v/>
      </c>
      <c r="V19" s="22" t="str">
        <f>IFERROR(VLOOKUP(U$5&amp;$A16,표1[],1,0),"E")</f>
        <v>E</v>
      </c>
      <c r="W19" s="1"/>
      <c r="X19" s="22" t="str">
        <f>IFERROR(VLOOKUP(X$5&amp;$A16,표1[],7,0),"")</f>
        <v/>
      </c>
      <c r="Y19" s="22" t="str">
        <f>IFERROR(VLOOKUP(X$5&amp;$A16,표1[],1,0),"E")</f>
        <v>E</v>
      </c>
      <c r="Z19" s="1"/>
      <c r="AA19" s="22" t="str">
        <f>IFERROR(VLOOKUP(AA$5&amp;$A16,표1[],7,0),"")</f>
        <v/>
      </c>
      <c r="AB19" s="22" t="str">
        <f>IFERROR(VLOOKUP(AA$5&amp;$A16,표1[],1,0),"E")</f>
        <v>E</v>
      </c>
      <c r="AC19" s="1"/>
      <c r="AD19" s="22" t="str">
        <f>IFERROR(VLOOKUP(AD$5&amp;$A16,표1[],7,0),"")</f>
        <v/>
      </c>
      <c r="AE19" s="22" t="str">
        <f>IFERROR(VLOOKUP(AD$5&amp;$A16,표1[],1,0),"E")</f>
        <v>E</v>
      </c>
      <c r="AF19" s="1"/>
      <c r="AG19" s="22" t="str">
        <f>IFERROR(VLOOKUP(AG$5&amp;$A16,표1[],7,0),"")</f>
        <v/>
      </c>
      <c r="AH19" s="22" t="str">
        <f>IFERROR(VLOOKUP(AG$5&amp;$A16,표1[],1,0),"E")</f>
        <v>E</v>
      </c>
    </row>
    <row r="20" spans="1:34" ht="9" customHeight="1">
      <c r="D20" s="19"/>
      <c r="E20" s="1"/>
      <c r="G20" s="19"/>
      <c r="H20" s="1"/>
      <c r="J20" s="19"/>
      <c r="K20" s="1"/>
      <c r="M20" s="19"/>
      <c r="N20" s="1"/>
      <c r="P20" s="19"/>
      <c r="Q20" s="1"/>
      <c r="S20" s="19"/>
      <c r="T20" s="1"/>
      <c r="V20" s="19"/>
      <c r="W20" s="1"/>
      <c r="Y20" s="19"/>
      <c r="Z20" s="1"/>
      <c r="AB20" s="19"/>
      <c r="AC20" s="1"/>
      <c r="AE20" s="19"/>
      <c r="AF20" s="1"/>
      <c r="AH20" s="19"/>
    </row>
    <row r="21" spans="1:34" ht="3.95" customHeight="1">
      <c r="C21" s="52"/>
      <c r="D21" s="52"/>
      <c r="E21" s="1"/>
      <c r="F21" s="52"/>
      <c r="G21" s="52"/>
      <c r="H21" s="1"/>
      <c r="I21" s="52"/>
      <c r="J21" s="52"/>
      <c r="K21" s="1"/>
      <c r="L21" s="52"/>
      <c r="M21" s="52"/>
      <c r="N21" s="1"/>
      <c r="O21" s="52"/>
      <c r="P21" s="52"/>
      <c r="Q21" s="1"/>
      <c r="R21" s="52"/>
      <c r="S21" s="52"/>
      <c r="T21" s="1"/>
      <c r="U21" s="52"/>
      <c r="V21" s="52"/>
      <c r="W21" s="1"/>
      <c r="X21" s="52"/>
      <c r="Y21" s="52"/>
      <c r="Z21" s="1"/>
      <c r="AA21" s="52"/>
      <c r="AB21" s="52"/>
      <c r="AC21" s="1"/>
      <c r="AD21" s="52"/>
      <c r="AE21" s="52"/>
      <c r="AF21" s="1"/>
      <c r="AG21" s="52"/>
      <c r="AH21" s="52"/>
    </row>
    <row r="22" spans="1:34" ht="5.25" customHeight="1">
      <c r="C22" s="20"/>
      <c r="D22" s="20"/>
      <c r="E22" s="1"/>
      <c r="F22" s="20"/>
      <c r="G22" s="20"/>
      <c r="H22" s="1"/>
      <c r="I22" s="20"/>
      <c r="J22" s="20"/>
      <c r="K22" s="1"/>
      <c r="L22" s="20"/>
      <c r="M22" s="20"/>
      <c r="N22" s="1"/>
      <c r="O22" s="20"/>
      <c r="P22" s="20"/>
      <c r="Q22" s="1"/>
      <c r="R22" s="20"/>
      <c r="S22" s="20"/>
      <c r="T22" s="1"/>
      <c r="U22" s="20"/>
      <c r="V22" s="20"/>
      <c r="W22" s="1"/>
      <c r="X22" s="20"/>
      <c r="Y22" s="20"/>
      <c r="Z22" s="1"/>
      <c r="AA22" s="20"/>
      <c r="AB22" s="20"/>
      <c r="AC22" s="1"/>
      <c r="AD22" s="20"/>
      <c r="AE22" s="20"/>
      <c r="AF22" s="1"/>
      <c r="AG22" s="20"/>
      <c r="AH22" s="20"/>
    </row>
    <row r="23" spans="1:34" ht="24.95" customHeight="1">
      <c r="A23" s="3">
        <f>A16+1</f>
        <v>3</v>
      </c>
      <c r="C23" s="21" t="str">
        <f>IFERROR(VLOOKUP(C$5&amp;$A23,표1[],2,0),"")</f>
        <v/>
      </c>
      <c r="D23" s="39" t="str">
        <f>IFERROR(VLOOKUP(C$5&amp;$A23,표1[],9,0),"")</f>
        <v/>
      </c>
      <c r="E23" s="1"/>
      <c r="F23" s="21" t="str">
        <f>IFERROR(VLOOKUP(F$5&amp;$A23,표1[],2,0),"")</f>
        <v/>
      </c>
      <c r="G23" s="39" t="str">
        <f>IFERROR(VLOOKUP(F$5&amp;$A23,표1[],9,0),"")</f>
        <v/>
      </c>
      <c r="H23" s="1"/>
      <c r="I23" s="21" t="str">
        <f>IFERROR(VLOOKUP(I$5&amp;$A23,표1[],2,0),"")</f>
        <v/>
      </c>
      <c r="J23" s="39" t="str">
        <f>IFERROR(VLOOKUP(I$5&amp;$A23,표1[],9,0),"")</f>
        <v/>
      </c>
      <c r="K23" s="1"/>
      <c r="L23" s="21" t="str">
        <f>IFERROR(VLOOKUP(L$5&amp;$A23,표1[],2,0),"")</f>
        <v/>
      </c>
      <c r="M23" s="39" t="str">
        <f>IFERROR(VLOOKUP(L$5&amp;$A23,표1[],9,0),"")</f>
        <v/>
      </c>
      <c r="N23" s="1"/>
      <c r="O23" s="21" t="str">
        <f>IFERROR(VLOOKUP(O$5&amp;$A23,표1[],2,0),"")</f>
        <v/>
      </c>
      <c r="P23" s="39" t="str">
        <f>IFERROR(VLOOKUP(O$5&amp;$A23,표1[],9,0),"")</f>
        <v/>
      </c>
      <c r="Q23" s="1"/>
      <c r="R23" s="21" t="str">
        <f>IFERROR(VLOOKUP(R$5&amp;$A23,표1[],2,0),"")</f>
        <v/>
      </c>
      <c r="S23" s="39" t="str">
        <f>IFERROR(VLOOKUP(R$5&amp;$A23,표1[],9,0),"")</f>
        <v/>
      </c>
      <c r="T23" s="1"/>
      <c r="U23" s="21" t="str">
        <f>IFERROR(VLOOKUP(U$5&amp;$A23,표1[],2,0),"")</f>
        <v/>
      </c>
      <c r="V23" s="39" t="str">
        <f>IFERROR(VLOOKUP(U$5&amp;$A23,표1[],9,0),"")</f>
        <v/>
      </c>
      <c r="W23" s="1"/>
      <c r="X23" s="21" t="str">
        <f>IFERROR(VLOOKUP(X$5&amp;$A23,표1[],2,0),"")</f>
        <v/>
      </c>
      <c r="Y23" s="39" t="str">
        <f>IFERROR(VLOOKUP(X$5&amp;$A23,표1[],9,0),"")</f>
        <v/>
      </c>
      <c r="Z23" s="1"/>
      <c r="AA23" s="21" t="str">
        <f>IFERROR(VLOOKUP(AA$5&amp;$A23,표1[],2,0),"")</f>
        <v/>
      </c>
      <c r="AB23" s="39" t="str">
        <f>IFERROR(VLOOKUP(AA$5&amp;$A23,표1[],9,0),"")</f>
        <v/>
      </c>
      <c r="AC23" s="1"/>
      <c r="AD23" s="21" t="str">
        <f>IFERROR(VLOOKUP(AD$5&amp;$A23,표1[],2,0),"")</f>
        <v/>
      </c>
      <c r="AE23" s="39" t="str">
        <f>IFERROR(VLOOKUP(AD$5&amp;$A23,표1[],9,0),"")</f>
        <v/>
      </c>
      <c r="AF23" s="1"/>
      <c r="AG23" s="21" t="str">
        <f>IFERROR(VLOOKUP(AG$5&amp;$A23,표1[],2,0),"")</f>
        <v/>
      </c>
      <c r="AH23" s="39" t="str">
        <f>IFERROR(VLOOKUP(AG$5&amp;$A23,표1[],9,0),"")</f>
        <v/>
      </c>
    </row>
    <row r="24" spans="1:34" ht="24.95" customHeight="1">
      <c r="C24" s="53" t="str">
        <f>IFERROR(VLOOKUP(C$5&amp;$A23,표1[],4,0),"")</f>
        <v/>
      </c>
      <c r="D24" s="53" t="str">
        <f>IFERROR(VLOOKUP(C$5&amp;$A22,#REF!,2,0),"")</f>
        <v/>
      </c>
      <c r="E24" s="1"/>
      <c r="F24" s="53" t="str">
        <f>IFERROR(VLOOKUP(F$5&amp;$A23,표1[],4,0),"")</f>
        <v/>
      </c>
      <c r="G24" s="53" t="str">
        <f>IFERROR(VLOOKUP(F$5&amp;$A22,#REF!,2,0),"")</f>
        <v/>
      </c>
      <c r="H24" s="1"/>
      <c r="I24" s="53" t="str">
        <f>IFERROR(VLOOKUP(I$5&amp;$A23,표1[],4,0),"")</f>
        <v/>
      </c>
      <c r="J24" s="53" t="str">
        <f>IFERROR(VLOOKUP(I$5&amp;$A22,#REF!,2,0),"")</f>
        <v/>
      </c>
      <c r="K24" s="1"/>
      <c r="L24" s="53" t="str">
        <f>IFERROR(VLOOKUP(L$5&amp;$A23,표1[],4,0),"")</f>
        <v/>
      </c>
      <c r="M24" s="53" t="str">
        <f>IFERROR(VLOOKUP(L$5&amp;$A22,#REF!,2,0),"")</f>
        <v/>
      </c>
      <c r="N24" s="1"/>
      <c r="O24" s="53" t="str">
        <f>IFERROR(VLOOKUP(O$5&amp;$A23,표1[],4,0),"")</f>
        <v/>
      </c>
      <c r="P24" s="53" t="str">
        <f>IFERROR(VLOOKUP(O$5&amp;$A22,#REF!,2,0),"")</f>
        <v/>
      </c>
      <c r="Q24" s="1"/>
      <c r="R24" s="53" t="str">
        <f>IFERROR(VLOOKUP(R$5&amp;$A23,표1[],4,0),"")</f>
        <v/>
      </c>
      <c r="S24" s="53" t="str">
        <f>IFERROR(VLOOKUP(R$5&amp;$A22,#REF!,2,0),"")</f>
        <v/>
      </c>
      <c r="T24" s="1"/>
      <c r="U24" s="53" t="str">
        <f>IFERROR(VLOOKUP(U$5&amp;$A23,표1[],4,0),"")</f>
        <v/>
      </c>
      <c r="V24" s="53" t="str">
        <f>IFERROR(VLOOKUP(U$5&amp;$A22,#REF!,2,0),"")</f>
        <v/>
      </c>
      <c r="W24" s="1"/>
      <c r="X24" s="53" t="str">
        <f>IFERROR(VLOOKUP(X$5&amp;$A23,표1[],4,0),"")</f>
        <v/>
      </c>
      <c r="Y24" s="53" t="str">
        <f>IFERROR(VLOOKUP(X$5&amp;$A22,#REF!,2,0),"")</f>
        <v/>
      </c>
      <c r="Z24" s="1"/>
      <c r="AA24" s="53" t="str">
        <f>IFERROR(VLOOKUP(AA$5&amp;$A23,표1[],4,0),"")</f>
        <v/>
      </c>
      <c r="AB24" s="53" t="str">
        <f>IFERROR(VLOOKUP(AA$5&amp;$A22,#REF!,2,0),"")</f>
        <v/>
      </c>
      <c r="AC24" s="1"/>
      <c r="AD24" s="53" t="str">
        <f>IFERROR(VLOOKUP(AD$5&amp;$A23,표1[],4,0),"")</f>
        <v/>
      </c>
      <c r="AE24" s="53" t="str">
        <f>IFERROR(VLOOKUP(AD$5&amp;$A22,#REF!,2,0),"")</f>
        <v/>
      </c>
      <c r="AF24" s="1"/>
      <c r="AG24" s="53" t="str">
        <f>IFERROR(VLOOKUP(AG$5&amp;$A23,표1[],4,0),"")</f>
        <v/>
      </c>
      <c r="AH24" s="53" t="str">
        <f>IFERROR(VLOOKUP(AG$5&amp;$A22,#REF!,2,0),"")</f>
        <v/>
      </c>
    </row>
    <row r="25" spans="1:34" ht="24.95" customHeight="1">
      <c r="C25" s="51" t="str">
        <f>IFERROR(VLOOKUP(C$5&amp;$A23,표1[],6,0),"")</f>
        <v/>
      </c>
      <c r="D25" s="51" t="str">
        <f>IFERROR(VLOOKUP(C$5&amp;#REF!,#REF!,2,0),"")</f>
        <v/>
      </c>
      <c r="E25" s="1"/>
      <c r="F25" s="51" t="str">
        <f>IFERROR(VLOOKUP(F$5&amp;$A23,표1[],6,0),"")</f>
        <v/>
      </c>
      <c r="G25" s="51" t="str">
        <f>IFERROR(VLOOKUP(F$5&amp;#REF!,#REF!,2,0),"")</f>
        <v/>
      </c>
      <c r="H25" s="1"/>
      <c r="I25" s="51" t="str">
        <f>IFERROR(VLOOKUP(I$5&amp;$A23,표1[],6,0),"")</f>
        <v/>
      </c>
      <c r="J25" s="51" t="str">
        <f>IFERROR(VLOOKUP(I$5&amp;#REF!,#REF!,2,0),"")</f>
        <v/>
      </c>
      <c r="K25" s="1"/>
      <c r="L25" s="51" t="str">
        <f>IFERROR(VLOOKUP(L$5&amp;$A23,표1[],6,0),"")</f>
        <v/>
      </c>
      <c r="M25" s="51" t="str">
        <f>IFERROR(VLOOKUP(L$5&amp;#REF!,#REF!,2,0),"")</f>
        <v/>
      </c>
      <c r="N25" s="1"/>
      <c r="O25" s="51" t="str">
        <f>IFERROR(VLOOKUP(O$5&amp;$A23,표1[],6,0),"")</f>
        <v/>
      </c>
      <c r="P25" s="51" t="str">
        <f>IFERROR(VLOOKUP(O$5&amp;#REF!,#REF!,2,0),"")</f>
        <v/>
      </c>
      <c r="Q25" s="1"/>
      <c r="R25" s="51" t="str">
        <f>IFERROR(VLOOKUP(R$5&amp;$A23,표1[],6,0),"")</f>
        <v/>
      </c>
      <c r="S25" s="51" t="str">
        <f>IFERROR(VLOOKUP(R$5&amp;#REF!,#REF!,2,0),"")</f>
        <v/>
      </c>
      <c r="T25" s="1"/>
      <c r="U25" s="51" t="str">
        <f>IFERROR(VLOOKUP(U$5&amp;$A23,표1[],6,0),"")</f>
        <v/>
      </c>
      <c r="V25" s="51" t="str">
        <f>IFERROR(VLOOKUP(U$5&amp;#REF!,#REF!,2,0),"")</f>
        <v/>
      </c>
      <c r="W25" s="1"/>
      <c r="X25" s="51" t="str">
        <f>IFERROR(VLOOKUP(X$5&amp;$A23,표1[],6,0),"")</f>
        <v/>
      </c>
      <c r="Y25" s="51" t="str">
        <f>IFERROR(VLOOKUP(X$5&amp;#REF!,#REF!,2,0),"")</f>
        <v/>
      </c>
      <c r="Z25" s="1"/>
      <c r="AA25" s="51" t="str">
        <f>IFERROR(VLOOKUP(AA$5&amp;$A23,표1[],6,0),"")</f>
        <v/>
      </c>
      <c r="AB25" s="51" t="str">
        <f>IFERROR(VLOOKUP(AA$5&amp;#REF!,#REF!,2,0),"")</f>
        <v/>
      </c>
      <c r="AC25" s="1"/>
      <c r="AD25" s="51" t="str">
        <f>IFERROR(VLOOKUP(AD$5&amp;$A23,표1[],6,0),"")</f>
        <v/>
      </c>
      <c r="AE25" s="51" t="str">
        <f>IFERROR(VLOOKUP(AD$5&amp;#REF!,#REF!,2,0),"")</f>
        <v/>
      </c>
      <c r="AF25" s="1"/>
      <c r="AG25" s="51" t="str">
        <f>IFERROR(VLOOKUP(AG$5&amp;$A23,표1[],6,0),"")</f>
        <v/>
      </c>
      <c r="AH25" s="51" t="str">
        <f>IFERROR(VLOOKUP(AG$5&amp;#REF!,#REF!,2,0),"")</f>
        <v/>
      </c>
    </row>
    <row r="26" spans="1:34" ht="5.25" customHeight="1">
      <c r="C26" s="22" t="str">
        <f>IFERROR(VLOOKUP(C$5&amp;$A23,표1[],7,0),"")</f>
        <v/>
      </c>
      <c r="D26" s="22" t="str">
        <f>IFERROR(VLOOKUP(C$5&amp;$A23,표1[],1,0),"E")</f>
        <v>E</v>
      </c>
      <c r="E26" s="1"/>
      <c r="F26" s="22" t="str">
        <f>IFERROR(VLOOKUP(F$5&amp;$A23,표1[],7,0),"")</f>
        <v/>
      </c>
      <c r="G26" s="22" t="str">
        <f>IFERROR(VLOOKUP(F$5&amp;$A23,표1[],1,0),"E")</f>
        <v>E</v>
      </c>
      <c r="H26" s="1"/>
      <c r="I26" s="22" t="str">
        <f>IFERROR(VLOOKUP(I$5&amp;$A23,표1[],7,0),"")</f>
        <v/>
      </c>
      <c r="J26" s="22" t="str">
        <f>IFERROR(VLOOKUP(I$5&amp;$A23,표1[],1,0),"E")</f>
        <v>E</v>
      </c>
      <c r="K26" s="1"/>
      <c r="L26" s="22" t="str">
        <f>IFERROR(VLOOKUP(L$5&amp;$A23,표1[],7,0),"")</f>
        <v/>
      </c>
      <c r="M26" s="22" t="str">
        <f>IFERROR(VLOOKUP(L$5&amp;$A23,표1[],1,0),"E")</f>
        <v>E</v>
      </c>
      <c r="N26" s="1"/>
      <c r="O26" s="22" t="str">
        <f>IFERROR(VLOOKUP(O$5&amp;$A23,표1[],7,0),"")</f>
        <v/>
      </c>
      <c r="P26" s="22" t="str">
        <f>IFERROR(VLOOKUP(O$5&amp;$A23,표1[],1,0),"E")</f>
        <v>E</v>
      </c>
      <c r="Q26" s="1"/>
      <c r="R26" s="22" t="str">
        <f>IFERROR(VLOOKUP(R$5&amp;$A23,표1[],7,0),"")</f>
        <v/>
      </c>
      <c r="S26" s="22" t="str">
        <f>IFERROR(VLOOKUP(R$5&amp;$A23,표1[],1,0),"E")</f>
        <v>E</v>
      </c>
      <c r="T26" s="1"/>
      <c r="U26" s="22" t="str">
        <f>IFERROR(VLOOKUP(U$5&amp;$A23,표1[],7,0),"")</f>
        <v/>
      </c>
      <c r="V26" s="22" t="str">
        <f>IFERROR(VLOOKUP(U$5&amp;$A23,표1[],1,0),"E")</f>
        <v>E</v>
      </c>
      <c r="W26" s="1"/>
      <c r="X26" s="22" t="str">
        <f>IFERROR(VLOOKUP(X$5&amp;$A23,표1[],7,0),"")</f>
        <v/>
      </c>
      <c r="Y26" s="22" t="str">
        <f>IFERROR(VLOOKUP(X$5&amp;$A23,표1[],1,0),"E")</f>
        <v>E</v>
      </c>
      <c r="Z26" s="1"/>
      <c r="AA26" s="22" t="str">
        <f>IFERROR(VLOOKUP(AA$5&amp;$A23,표1[],7,0),"")</f>
        <v/>
      </c>
      <c r="AB26" s="22" t="str">
        <f>IFERROR(VLOOKUP(AA$5&amp;$A23,표1[],1,0),"E")</f>
        <v>E</v>
      </c>
      <c r="AC26" s="1"/>
      <c r="AD26" s="22" t="str">
        <f>IFERROR(VLOOKUP(AD$5&amp;$A23,표1[],7,0),"")</f>
        <v/>
      </c>
      <c r="AE26" s="22" t="str">
        <f>IFERROR(VLOOKUP(AD$5&amp;$A23,표1[],1,0),"E")</f>
        <v>E</v>
      </c>
      <c r="AF26" s="1"/>
      <c r="AG26" s="22" t="str">
        <f>IFERROR(VLOOKUP(AG$5&amp;$A23,표1[],7,0),"")</f>
        <v/>
      </c>
      <c r="AH26" s="22" t="str">
        <f>IFERROR(VLOOKUP(AG$5&amp;$A23,표1[],1,0),"E")</f>
        <v>E</v>
      </c>
    </row>
    <row r="27" spans="1:34" ht="9" customHeight="1">
      <c r="D27" s="19"/>
      <c r="E27" s="1"/>
      <c r="G27" s="19"/>
      <c r="H27" s="1"/>
      <c r="J27" s="19"/>
      <c r="K27" s="1"/>
      <c r="M27" s="19"/>
      <c r="N27" s="1"/>
      <c r="P27" s="19"/>
      <c r="Q27" s="1"/>
      <c r="S27" s="19"/>
      <c r="T27" s="1"/>
      <c r="V27" s="19"/>
      <c r="W27" s="1"/>
      <c r="Y27" s="19"/>
      <c r="Z27" s="1"/>
      <c r="AB27" s="19"/>
      <c r="AC27" s="1"/>
      <c r="AE27" s="19"/>
      <c r="AF27" s="1"/>
      <c r="AH27" s="19"/>
    </row>
    <row r="28" spans="1:34" ht="3.95" customHeight="1">
      <c r="C28" s="52"/>
      <c r="D28" s="52"/>
      <c r="E28" s="1"/>
      <c r="F28" s="52"/>
      <c r="G28" s="52"/>
      <c r="H28" s="1"/>
      <c r="I28" s="52"/>
      <c r="J28" s="52"/>
      <c r="K28" s="1"/>
      <c r="L28" s="52"/>
      <c r="M28" s="52"/>
      <c r="N28" s="1"/>
      <c r="O28" s="52"/>
      <c r="P28" s="52"/>
      <c r="Q28" s="1"/>
      <c r="R28" s="52"/>
      <c r="S28" s="52"/>
      <c r="T28" s="1"/>
      <c r="U28" s="52"/>
      <c r="V28" s="52"/>
      <c r="W28" s="1"/>
      <c r="X28" s="52"/>
      <c r="Y28" s="52"/>
      <c r="Z28" s="1"/>
      <c r="AA28" s="52"/>
      <c r="AB28" s="52"/>
      <c r="AC28" s="1"/>
      <c r="AD28" s="52"/>
      <c r="AE28" s="52"/>
      <c r="AF28" s="1"/>
      <c r="AG28" s="52"/>
      <c r="AH28" s="52"/>
    </row>
    <row r="29" spans="1:34" ht="5.25" customHeight="1">
      <c r="C29" s="20"/>
      <c r="D29" s="20"/>
      <c r="E29" s="1"/>
      <c r="F29" s="20"/>
      <c r="G29" s="20"/>
      <c r="H29" s="1"/>
      <c r="I29" s="20"/>
      <c r="J29" s="20"/>
      <c r="K29" s="1"/>
      <c r="L29" s="20"/>
      <c r="M29" s="20"/>
      <c r="N29" s="1"/>
      <c r="O29" s="20"/>
      <c r="P29" s="20"/>
      <c r="Q29" s="1"/>
      <c r="R29" s="20"/>
      <c r="S29" s="20"/>
      <c r="T29" s="1"/>
      <c r="U29" s="20"/>
      <c r="V29" s="20"/>
      <c r="W29" s="1"/>
      <c r="X29" s="20"/>
      <c r="Y29" s="20"/>
      <c r="Z29" s="1"/>
      <c r="AA29" s="20"/>
      <c r="AB29" s="20"/>
      <c r="AC29" s="1"/>
      <c r="AD29" s="20"/>
      <c r="AE29" s="20"/>
      <c r="AF29" s="1"/>
      <c r="AG29" s="20"/>
      <c r="AH29" s="20"/>
    </row>
    <row r="30" spans="1:34" ht="24.95" customHeight="1">
      <c r="A30" s="3">
        <f>A23+1</f>
        <v>4</v>
      </c>
      <c r="C30" s="21" t="str">
        <f>IFERROR(VLOOKUP(C$5&amp;$A30,표1[],2,0),"")</f>
        <v/>
      </c>
      <c r="D30" s="39" t="str">
        <f>IFERROR(VLOOKUP(C$5&amp;$A30,표1[],9,0),"")</f>
        <v/>
      </c>
      <c r="E30" s="1"/>
      <c r="F30" s="21" t="str">
        <f>IFERROR(VLOOKUP(F$5&amp;$A30,표1[],2,0),"")</f>
        <v/>
      </c>
      <c r="G30" s="39" t="str">
        <f>IFERROR(VLOOKUP(F$5&amp;$A30,표1[],9,0),"")</f>
        <v/>
      </c>
      <c r="H30" s="1"/>
      <c r="I30" s="21" t="str">
        <f>IFERROR(VLOOKUP(I$5&amp;$A30,표1[],2,0),"")</f>
        <v/>
      </c>
      <c r="J30" s="39" t="str">
        <f>IFERROR(VLOOKUP(I$5&amp;$A30,표1[],9,0),"")</f>
        <v/>
      </c>
      <c r="K30" s="1"/>
      <c r="L30" s="21" t="str">
        <f>IFERROR(VLOOKUP(L$5&amp;$A30,표1[],2,0),"")</f>
        <v/>
      </c>
      <c r="M30" s="39" t="str">
        <f>IFERROR(VLOOKUP(L$5&amp;$A30,표1[],9,0),"")</f>
        <v/>
      </c>
      <c r="N30" s="1"/>
      <c r="O30" s="21" t="str">
        <f>IFERROR(VLOOKUP(O$5&amp;$A30,표1[],2,0),"")</f>
        <v/>
      </c>
      <c r="P30" s="39" t="str">
        <f>IFERROR(VLOOKUP(O$5&amp;$A30,표1[],9,0),"")</f>
        <v/>
      </c>
      <c r="Q30" s="1"/>
      <c r="R30" s="21" t="str">
        <f>IFERROR(VLOOKUP(R$5&amp;$A30,표1[],2,0),"")</f>
        <v/>
      </c>
      <c r="S30" s="39" t="str">
        <f>IFERROR(VLOOKUP(R$5&amp;$A30,표1[],9,0),"")</f>
        <v/>
      </c>
      <c r="T30" s="1"/>
      <c r="U30" s="21" t="str">
        <f>IFERROR(VLOOKUP(U$5&amp;$A30,표1[],2,0),"")</f>
        <v/>
      </c>
      <c r="V30" s="39" t="str">
        <f>IFERROR(VLOOKUP(U$5&amp;$A30,표1[],9,0),"")</f>
        <v/>
      </c>
      <c r="W30" s="1"/>
      <c r="X30" s="21" t="str">
        <f>IFERROR(VLOOKUP(X$5&amp;$A30,표1[],2,0),"")</f>
        <v/>
      </c>
      <c r="Y30" s="39" t="str">
        <f>IFERROR(VLOOKUP(X$5&amp;$A30,표1[],9,0),"")</f>
        <v/>
      </c>
      <c r="Z30" s="1"/>
      <c r="AA30" s="21" t="str">
        <f>IFERROR(VLOOKUP(AA$5&amp;$A30,표1[],2,0),"")</f>
        <v/>
      </c>
      <c r="AB30" s="39" t="str">
        <f>IFERROR(VLOOKUP(AA$5&amp;$A30,표1[],9,0),"")</f>
        <v/>
      </c>
      <c r="AC30" s="1"/>
      <c r="AD30" s="21" t="str">
        <f>IFERROR(VLOOKUP(AD$5&amp;$A30,표1[],2,0),"")</f>
        <v/>
      </c>
      <c r="AE30" s="39" t="str">
        <f>IFERROR(VLOOKUP(AD$5&amp;$A30,표1[],9,0),"")</f>
        <v/>
      </c>
      <c r="AF30" s="1"/>
      <c r="AG30" s="21" t="str">
        <f>IFERROR(VLOOKUP(AG$5&amp;$A30,표1[],2,0),"")</f>
        <v/>
      </c>
      <c r="AH30" s="39" t="str">
        <f>IFERROR(VLOOKUP(AG$5&amp;$A30,표1[],9,0),"")</f>
        <v/>
      </c>
    </row>
    <row r="31" spans="1:34" ht="24.95" customHeight="1">
      <c r="C31" s="53" t="str">
        <f>IFERROR(VLOOKUP(C$5&amp;$A30,표1[],4,0),"")</f>
        <v/>
      </c>
      <c r="D31" s="53" t="str">
        <f>IFERROR(VLOOKUP(C$5&amp;$A29,#REF!,2,0),"")</f>
        <v/>
      </c>
      <c r="E31" s="1"/>
      <c r="F31" s="53" t="str">
        <f>IFERROR(VLOOKUP(F$5&amp;$A30,표1[],4,0),"")</f>
        <v/>
      </c>
      <c r="G31" s="53" t="str">
        <f>IFERROR(VLOOKUP(F$5&amp;$A29,#REF!,2,0),"")</f>
        <v/>
      </c>
      <c r="H31" s="1"/>
      <c r="I31" s="53" t="str">
        <f>IFERROR(VLOOKUP(I$5&amp;$A30,표1[],4,0),"")</f>
        <v/>
      </c>
      <c r="J31" s="53" t="str">
        <f>IFERROR(VLOOKUP(I$5&amp;$A29,#REF!,2,0),"")</f>
        <v/>
      </c>
      <c r="K31" s="1"/>
      <c r="L31" s="53" t="str">
        <f>IFERROR(VLOOKUP(L$5&amp;$A30,표1[],4,0),"")</f>
        <v/>
      </c>
      <c r="M31" s="53" t="str">
        <f>IFERROR(VLOOKUP(L$5&amp;$A29,#REF!,2,0),"")</f>
        <v/>
      </c>
      <c r="N31" s="1"/>
      <c r="O31" s="53" t="str">
        <f>IFERROR(VLOOKUP(O$5&amp;$A30,표1[],4,0),"")</f>
        <v/>
      </c>
      <c r="P31" s="53" t="str">
        <f>IFERROR(VLOOKUP(O$5&amp;$A29,#REF!,2,0),"")</f>
        <v/>
      </c>
      <c r="Q31" s="1"/>
      <c r="R31" s="53" t="str">
        <f>IFERROR(VLOOKUP(R$5&amp;$A30,표1[],4,0),"")</f>
        <v/>
      </c>
      <c r="S31" s="53" t="str">
        <f>IFERROR(VLOOKUP(R$5&amp;$A29,#REF!,2,0),"")</f>
        <v/>
      </c>
      <c r="T31" s="1"/>
      <c r="U31" s="53" t="str">
        <f>IFERROR(VLOOKUP(U$5&amp;$A30,표1[],4,0),"")</f>
        <v/>
      </c>
      <c r="V31" s="53" t="str">
        <f>IFERROR(VLOOKUP(U$5&amp;$A29,#REF!,2,0),"")</f>
        <v/>
      </c>
      <c r="W31" s="1"/>
      <c r="X31" s="53" t="str">
        <f>IFERROR(VLOOKUP(X$5&amp;$A30,표1[],4,0),"")</f>
        <v/>
      </c>
      <c r="Y31" s="53" t="str">
        <f>IFERROR(VLOOKUP(X$5&amp;$A29,#REF!,2,0),"")</f>
        <v/>
      </c>
      <c r="Z31" s="1"/>
      <c r="AA31" s="53" t="str">
        <f>IFERROR(VLOOKUP(AA$5&amp;$A30,표1[],4,0),"")</f>
        <v/>
      </c>
      <c r="AB31" s="53" t="str">
        <f>IFERROR(VLOOKUP(AA$5&amp;$A29,#REF!,2,0),"")</f>
        <v/>
      </c>
      <c r="AC31" s="1"/>
      <c r="AD31" s="53" t="str">
        <f>IFERROR(VLOOKUP(AD$5&amp;$A30,표1[],4,0),"")</f>
        <v/>
      </c>
      <c r="AE31" s="53" t="str">
        <f>IFERROR(VLOOKUP(AD$5&amp;$A29,#REF!,2,0),"")</f>
        <v/>
      </c>
      <c r="AF31" s="1"/>
      <c r="AG31" s="53" t="str">
        <f>IFERROR(VLOOKUP(AG$5&amp;$A30,표1[],4,0),"")</f>
        <v/>
      </c>
      <c r="AH31" s="53" t="str">
        <f>IFERROR(VLOOKUP(AG$5&amp;$A29,#REF!,2,0),"")</f>
        <v/>
      </c>
    </row>
    <row r="32" spans="1:34" ht="24.95" customHeight="1">
      <c r="C32" s="51" t="str">
        <f>IFERROR(VLOOKUP(C$5&amp;$A30,표1[],6,0),"")</f>
        <v/>
      </c>
      <c r="D32" s="51" t="str">
        <f>IFERROR(VLOOKUP(C$5&amp;#REF!,#REF!,2,0),"")</f>
        <v/>
      </c>
      <c r="E32" s="1"/>
      <c r="F32" s="51" t="str">
        <f>IFERROR(VLOOKUP(F$5&amp;$A30,표1[],6,0),"")</f>
        <v/>
      </c>
      <c r="G32" s="51" t="str">
        <f>IFERROR(VLOOKUP(F$5&amp;#REF!,#REF!,2,0),"")</f>
        <v/>
      </c>
      <c r="H32" s="1"/>
      <c r="I32" s="51" t="str">
        <f>IFERROR(VLOOKUP(I$5&amp;$A30,표1[],6,0),"")</f>
        <v/>
      </c>
      <c r="J32" s="51" t="str">
        <f>IFERROR(VLOOKUP(I$5&amp;#REF!,#REF!,2,0),"")</f>
        <v/>
      </c>
      <c r="K32" s="1"/>
      <c r="L32" s="51" t="str">
        <f>IFERROR(VLOOKUP(L$5&amp;$A30,표1[],6,0),"")</f>
        <v/>
      </c>
      <c r="M32" s="51" t="str">
        <f>IFERROR(VLOOKUP(L$5&amp;#REF!,#REF!,2,0),"")</f>
        <v/>
      </c>
      <c r="N32" s="1"/>
      <c r="O32" s="51" t="str">
        <f>IFERROR(VLOOKUP(O$5&amp;$A30,표1[],6,0),"")</f>
        <v/>
      </c>
      <c r="P32" s="51" t="str">
        <f>IFERROR(VLOOKUP(O$5&amp;#REF!,#REF!,2,0),"")</f>
        <v/>
      </c>
      <c r="Q32" s="1"/>
      <c r="R32" s="51" t="str">
        <f>IFERROR(VLOOKUP(R$5&amp;$A30,표1[],6,0),"")</f>
        <v/>
      </c>
      <c r="S32" s="51" t="str">
        <f>IFERROR(VLOOKUP(R$5&amp;#REF!,#REF!,2,0),"")</f>
        <v/>
      </c>
      <c r="T32" s="1"/>
      <c r="U32" s="51" t="str">
        <f>IFERROR(VLOOKUP(U$5&amp;$A30,표1[],6,0),"")</f>
        <v/>
      </c>
      <c r="V32" s="51" t="str">
        <f>IFERROR(VLOOKUP(U$5&amp;#REF!,#REF!,2,0),"")</f>
        <v/>
      </c>
      <c r="W32" s="1"/>
      <c r="X32" s="51" t="str">
        <f>IFERROR(VLOOKUP(X$5&amp;$A30,표1[],6,0),"")</f>
        <v/>
      </c>
      <c r="Y32" s="51" t="str">
        <f>IFERROR(VLOOKUP(X$5&amp;#REF!,#REF!,2,0),"")</f>
        <v/>
      </c>
      <c r="Z32" s="1"/>
      <c r="AA32" s="51" t="str">
        <f>IFERROR(VLOOKUP(AA$5&amp;$A30,표1[],6,0),"")</f>
        <v/>
      </c>
      <c r="AB32" s="51" t="str">
        <f>IFERROR(VLOOKUP(AA$5&amp;#REF!,#REF!,2,0),"")</f>
        <v/>
      </c>
      <c r="AC32" s="1"/>
      <c r="AD32" s="51" t="str">
        <f>IFERROR(VLOOKUP(AD$5&amp;$A30,표1[],6,0),"")</f>
        <v/>
      </c>
      <c r="AE32" s="51" t="str">
        <f>IFERROR(VLOOKUP(AD$5&amp;#REF!,#REF!,2,0),"")</f>
        <v/>
      </c>
      <c r="AF32" s="1"/>
      <c r="AG32" s="51" t="str">
        <f>IFERROR(VLOOKUP(AG$5&amp;$A30,표1[],6,0),"")</f>
        <v/>
      </c>
      <c r="AH32" s="51" t="str">
        <f>IFERROR(VLOOKUP(AG$5&amp;#REF!,#REF!,2,0),"")</f>
        <v/>
      </c>
    </row>
    <row r="33" spans="1:34" ht="5.25" customHeight="1">
      <c r="C33" s="22" t="str">
        <f>IFERROR(VLOOKUP(C$5&amp;$A30,표1[],7,0),"")</f>
        <v/>
      </c>
      <c r="D33" s="22" t="str">
        <f>IFERROR(VLOOKUP(C$5&amp;$A30,표1[],1,0),"E")</f>
        <v>E</v>
      </c>
      <c r="E33" s="1"/>
      <c r="F33" s="22" t="str">
        <f>IFERROR(VLOOKUP(F$5&amp;$A30,표1[],7,0),"")</f>
        <v/>
      </c>
      <c r="G33" s="22" t="str">
        <f>IFERROR(VLOOKUP(F$5&amp;$A30,표1[],1,0),"E")</f>
        <v>E</v>
      </c>
      <c r="H33" s="1"/>
      <c r="I33" s="22" t="str">
        <f>IFERROR(VLOOKUP(I$5&amp;$A30,표1[],7,0),"")</f>
        <v/>
      </c>
      <c r="J33" s="22" t="str">
        <f>IFERROR(VLOOKUP(I$5&amp;$A30,표1[],1,0),"E")</f>
        <v>E</v>
      </c>
      <c r="K33" s="1"/>
      <c r="L33" s="22" t="str">
        <f>IFERROR(VLOOKUP(L$5&amp;$A30,표1[],7,0),"")</f>
        <v/>
      </c>
      <c r="M33" s="22" t="str">
        <f>IFERROR(VLOOKUP(L$5&amp;$A30,표1[],1,0),"E")</f>
        <v>E</v>
      </c>
      <c r="N33" s="1"/>
      <c r="O33" s="22" t="str">
        <f>IFERROR(VLOOKUP(O$5&amp;$A30,표1[],7,0),"")</f>
        <v/>
      </c>
      <c r="P33" s="22" t="str">
        <f>IFERROR(VLOOKUP(O$5&amp;$A30,표1[],1,0),"E")</f>
        <v>E</v>
      </c>
      <c r="Q33" s="1"/>
      <c r="R33" s="22" t="str">
        <f>IFERROR(VLOOKUP(R$5&amp;$A30,표1[],7,0),"")</f>
        <v/>
      </c>
      <c r="S33" s="22" t="str">
        <f>IFERROR(VLOOKUP(R$5&amp;$A30,표1[],1,0),"E")</f>
        <v>E</v>
      </c>
      <c r="T33" s="1"/>
      <c r="U33" s="22" t="str">
        <f>IFERROR(VLOOKUP(U$5&amp;$A30,표1[],7,0),"")</f>
        <v/>
      </c>
      <c r="V33" s="22" t="str">
        <f>IFERROR(VLOOKUP(U$5&amp;$A30,표1[],1,0),"E")</f>
        <v>E</v>
      </c>
      <c r="W33" s="1"/>
      <c r="X33" s="22" t="str">
        <f>IFERROR(VLOOKUP(X$5&amp;$A30,표1[],7,0),"")</f>
        <v/>
      </c>
      <c r="Y33" s="22" t="str">
        <f>IFERROR(VLOOKUP(X$5&amp;$A30,표1[],1,0),"E")</f>
        <v>E</v>
      </c>
      <c r="Z33" s="1"/>
      <c r="AA33" s="22" t="str">
        <f>IFERROR(VLOOKUP(AA$5&amp;$A30,표1[],7,0),"")</f>
        <v/>
      </c>
      <c r="AB33" s="22" t="str">
        <f>IFERROR(VLOOKUP(AA$5&amp;$A30,표1[],1,0),"E")</f>
        <v>E</v>
      </c>
      <c r="AC33" s="1"/>
      <c r="AD33" s="22" t="str">
        <f>IFERROR(VLOOKUP(AD$5&amp;$A30,표1[],7,0),"")</f>
        <v/>
      </c>
      <c r="AE33" s="22" t="str">
        <f>IFERROR(VLOOKUP(AD$5&amp;$A30,표1[],1,0),"E")</f>
        <v>E</v>
      </c>
      <c r="AF33" s="1"/>
      <c r="AG33" s="22" t="str">
        <f>IFERROR(VLOOKUP(AG$5&amp;$A30,표1[],7,0),"")</f>
        <v/>
      </c>
      <c r="AH33" s="22" t="str">
        <f>IFERROR(VLOOKUP(AG$5&amp;$A30,표1[],1,0),"E")</f>
        <v>E</v>
      </c>
    </row>
    <row r="34" spans="1:34" ht="9" customHeight="1">
      <c r="D34" s="19"/>
      <c r="E34" s="1"/>
      <c r="G34" s="19"/>
      <c r="H34" s="1"/>
      <c r="J34" s="19"/>
      <c r="K34" s="1"/>
      <c r="M34" s="19"/>
      <c r="N34" s="1"/>
      <c r="P34" s="19"/>
      <c r="Q34" s="1"/>
      <c r="S34" s="19"/>
      <c r="T34" s="1"/>
      <c r="V34" s="19"/>
      <c r="W34" s="1"/>
      <c r="Y34" s="19"/>
      <c r="Z34" s="1"/>
      <c r="AB34" s="19"/>
      <c r="AC34" s="1"/>
      <c r="AE34" s="19"/>
      <c r="AF34" s="1"/>
      <c r="AH34" s="19"/>
    </row>
    <row r="35" spans="1:34" ht="3.95" customHeight="1">
      <c r="C35" s="52"/>
      <c r="D35" s="52"/>
      <c r="E35" s="1"/>
      <c r="F35" s="52"/>
      <c r="G35" s="52"/>
      <c r="H35" s="1"/>
      <c r="I35" s="52"/>
      <c r="J35" s="52"/>
      <c r="K35" s="1"/>
      <c r="L35" s="52"/>
      <c r="M35" s="52"/>
      <c r="N35" s="1"/>
      <c r="O35" s="52"/>
      <c r="P35" s="52"/>
      <c r="Q35" s="1"/>
      <c r="R35" s="52"/>
      <c r="S35" s="52"/>
      <c r="T35" s="1"/>
      <c r="U35" s="52"/>
      <c r="V35" s="52"/>
      <c r="W35" s="1"/>
      <c r="X35" s="52"/>
      <c r="Y35" s="52"/>
      <c r="Z35" s="1"/>
      <c r="AA35" s="52"/>
      <c r="AB35" s="52"/>
      <c r="AC35" s="1"/>
      <c r="AD35" s="52"/>
      <c r="AE35" s="52"/>
      <c r="AF35" s="1"/>
      <c r="AG35" s="52"/>
      <c r="AH35" s="52"/>
    </row>
    <row r="36" spans="1:34" ht="5.25" customHeight="1">
      <c r="C36" s="20"/>
      <c r="D36" s="20"/>
      <c r="E36" s="1"/>
      <c r="F36" s="20"/>
      <c r="G36" s="20"/>
      <c r="H36" s="1"/>
      <c r="I36" s="20"/>
      <c r="J36" s="20"/>
      <c r="K36" s="1"/>
      <c r="L36" s="20"/>
      <c r="M36" s="20"/>
      <c r="N36" s="1"/>
      <c r="O36" s="20"/>
      <c r="P36" s="20"/>
      <c r="Q36" s="1"/>
      <c r="R36" s="20"/>
      <c r="S36" s="20"/>
      <c r="T36" s="1"/>
      <c r="U36" s="20"/>
      <c r="V36" s="20"/>
      <c r="W36" s="1"/>
      <c r="X36" s="20"/>
      <c r="Y36" s="20"/>
      <c r="Z36" s="1"/>
      <c r="AA36" s="20"/>
      <c r="AB36" s="20"/>
      <c r="AC36" s="1"/>
      <c r="AD36" s="20"/>
      <c r="AE36" s="20"/>
      <c r="AF36" s="1"/>
      <c r="AG36" s="20"/>
      <c r="AH36" s="20"/>
    </row>
    <row r="37" spans="1:34" ht="24.95" customHeight="1">
      <c r="A37" s="3">
        <f>A30+1</f>
        <v>5</v>
      </c>
      <c r="C37" s="21" t="str">
        <f>IFERROR(VLOOKUP(C$5&amp;$A37,표1[],2,0),"")</f>
        <v/>
      </c>
      <c r="D37" s="39" t="str">
        <f>IFERROR(VLOOKUP(C$5&amp;$A37,표1[],9,0),"")</f>
        <v/>
      </c>
      <c r="E37" s="1"/>
      <c r="F37" s="21" t="str">
        <f>IFERROR(VLOOKUP(F$5&amp;$A37,표1[],2,0),"")</f>
        <v/>
      </c>
      <c r="G37" s="39" t="str">
        <f>IFERROR(VLOOKUP(F$5&amp;$A37,표1[],9,0),"")</f>
        <v/>
      </c>
      <c r="H37" s="1"/>
      <c r="I37" s="21" t="str">
        <f>IFERROR(VLOOKUP(I$5&amp;$A37,표1[],2,0),"")</f>
        <v/>
      </c>
      <c r="J37" s="39" t="str">
        <f>IFERROR(VLOOKUP(I$5&amp;$A37,표1[],9,0),"")</f>
        <v/>
      </c>
      <c r="K37" s="1"/>
      <c r="L37" s="21" t="str">
        <f>IFERROR(VLOOKUP(L$5&amp;$A37,표1[],2,0),"")</f>
        <v/>
      </c>
      <c r="M37" s="39" t="str">
        <f>IFERROR(VLOOKUP(L$5&amp;$A37,표1[],9,0),"")</f>
        <v/>
      </c>
      <c r="N37" s="1"/>
      <c r="O37" s="21" t="str">
        <f>IFERROR(VLOOKUP(O$5&amp;$A37,표1[],2,0),"")</f>
        <v/>
      </c>
      <c r="P37" s="39" t="str">
        <f>IFERROR(VLOOKUP(O$5&amp;$A37,표1[],9,0),"")</f>
        <v/>
      </c>
      <c r="Q37" s="1"/>
      <c r="R37" s="21" t="str">
        <f>IFERROR(VLOOKUP(R$5&amp;$A37,표1[],2,0),"")</f>
        <v/>
      </c>
      <c r="S37" s="39" t="str">
        <f>IFERROR(VLOOKUP(R$5&amp;$A37,표1[],9,0),"")</f>
        <v/>
      </c>
      <c r="T37" s="1"/>
      <c r="U37" s="21" t="str">
        <f>IFERROR(VLOOKUP(U$5&amp;$A37,표1[],2,0),"")</f>
        <v/>
      </c>
      <c r="V37" s="39" t="str">
        <f>IFERROR(VLOOKUP(U$5&amp;$A37,표1[],9,0),"")</f>
        <v/>
      </c>
      <c r="W37" s="1"/>
      <c r="X37" s="21" t="str">
        <f>IFERROR(VLOOKUP(X$5&amp;$A37,표1[],2,0),"")</f>
        <v/>
      </c>
      <c r="Y37" s="39" t="str">
        <f>IFERROR(VLOOKUP(X$5&amp;$A37,표1[],9,0),"")</f>
        <v/>
      </c>
      <c r="Z37" s="1"/>
      <c r="AA37" s="21" t="str">
        <f>IFERROR(VLOOKUP(AA$5&amp;$A37,표1[],2,0),"")</f>
        <v/>
      </c>
      <c r="AB37" s="39" t="str">
        <f>IFERROR(VLOOKUP(AA$5&amp;$A37,표1[],9,0),"")</f>
        <v/>
      </c>
      <c r="AC37" s="1"/>
      <c r="AD37" s="21" t="str">
        <f>IFERROR(VLOOKUP(AD$5&amp;$A37,표1[],2,0),"")</f>
        <v/>
      </c>
      <c r="AE37" s="39" t="str">
        <f>IFERROR(VLOOKUP(AD$5&amp;$A37,표1[],9,0),"")</f>
        <v/>
      </c>
      <c r="AF37" s="1"/>
      <c r="AG37" s="21" t="str">
        <f>IFERROR(VLOOKUP(AG$5&amp;$A37,표1[],2,0),"")</f>
        <v/>
      </c>
      <c r="AH37" s="39" t="str">
        <f>IFERROR(VLOOKUP(AG$5&amp;$A37,표1[],9,0),"")</f>
        <v/>
      </c>
    </row>
    <row r="38" spans="1:34" ht="24.95" customHeight="1">
      <c r="C38" s="53" t="str">
        <f>IFERROR(VLOOKUP(C$5&amp;$A37,표1[],4,0),"")</f>
        <v/>
      </c>
      <c r="D38" s="53" t="str">
        <f>IFERROR(VLOOKUP(C$5&amp;$A36,#REF!,2,0),"")</f>
        <v/>
      </c>
      <c r="E38" s="1"/>
      <c r="F38" s="53" t="str">
        <f>IFERROR(VLOOKUP(F$5&amp;$A37,표1[],4,0),"")</f>
        <v/>
      </c>
      <c r="G38" s="53" t="str">
        <f>IFERROR(VLOOKUP(F$5&amp;$A36,#REF!,2,0),"")</f>
        <v/>
      </c>
      <c r="H38" s="1"/>
      <c r="I38" s="53" t="str">
        <f>IFERROR(VLOOKUP(I$5&amp;$A37,표1[],4,0),"")</f>
        <v/>
      </c>
      <c r="J38" s="53" t="str">
        <f>IFERROR(VLOOKUP(I$5&amp;$A36,#REF!,2,0),"")</f>
        <v/>
      </c>
      <c r="K38" s="1"/>
      <c r="L38" s="53" t="str">
        <f>IFERROR(VLOOKUP(L$5&amp;$A37,표1[],4,0),"")</f>
        <v/>
      </c>
      <c r="M38" s="53" t="str">
        <f>IFERROR(VLOOKUP(L$5&amp;$A36,#REF!,2,0),"")</f>
        <v/>
      </c>
      <c r="N38" s="1"/>
      <c r="O38" s="53" t="str">
        <f>IFERROR(VLOOKUP(O$5&amp;$A37,표1[],4,0),"")</f>
        <v/>
      </c>
      <c r="P38" s="53" t="str">
        <f>IFERROR(VLOOKUP(O$5&amp;$A36,#REF!,2,0),"")</f>
        <v/>
      </c>
      <c r="Q38" s="1"/>
      <c r="R38" s="53" t="str">
        <f>IFERROR(VLOOKUP(R$5&amp;$A37,표1[],4,0),"")</f>
        <v/>
      </c>
      <c r="S38" s="53" t="str">
        <f>IFERROR(VLOOKUP(R$5&amp;$A36,#REF!,2,0),"")</f>
        <v/>
      </c>
      <c r="T38" s="1"/>
      <c r="U38" s="53" t="str">
        <f>IFERROR(VLOOKUP(U$5&amp;$A37,표1[],4,0),"")</f>
        <v/>
      </c>
      <c r="V38" s="53" t="str">
        <f>IFERROR(VLOOKUP(U$5&amp;$A36,#REF!,2,0),"")</f>
        <v/>
      </c>
      <c r="W38" s="1"/>
      <c r="X38" s="53" t="str">
        <f>IFERROR(VLOOKUP(X$5&amp;$A37,표1[],4,0),"")</f>
        <v/>
      </c>
      <c r="Y38" s="53" t="str">
        <f>IFERROR(VLOOKUP(X$5&amp;$A36,#REF!,2,0),"")</f>
        <v/>
      </c>
      <c r="Z38" s="1"/>
      <c r="AA38" s="53" t="str">
        <f>IFERROR(VLOOKUP(AA$5&amp;$A37,표1[],4,0),"")</f>
        <v/>
      </c>
      <c r="AB38" s="53" t="str">
        <f>IFERROR(VLOOKUP(AA$5&amp;$A36,#REF!,2,0),"")</f>
        <v/>
      </c>
      <c r="AC38" s="1"/>
      <c r="AD38" s="53" t="str">
        <f>IFERROR(VLOOKUP(AD$5&amp;$A37,표1[],4,0),"")</f>
        <v/>
      </c>
      <c r="AE38" s="53" t="str">
        <f>IFERROR(VLOOKUP(AD$5&amp;$A36,#REF!,2,0),"")</f>
        <v/>
      </c>
      <c r="AF38" s="1"/>
      <c r="AG38" s="53" t="str">
        <f>IFERROR(VLOOKUP(AG$5&amp;$A37,표1[],4,0),"")</f>
        <v/>
      </c>
      <c r="AH38" s="53" t="str">
        <f>IFERROR(VLOOKUP(AG$5&amp;$A36,#REF!,2,0),"")</f>
        <v/>
      </c>
    </row>
    <row r="39" spans="1:34" ht="24.95" customHeight="1">
      <c r="C39" s="51" t="str">
        <f>IFERROR(VLOOKUP(C$5&amp;$A37,표1[],6,0),"")</f>
        <v/>
      </c>
      <c r="D39" s="51" t="str">
        <f>IFERROR(VLOOKUP(C$5&amp;#REF!,#REF!,2,0),"")</f>
        <v/>
      </c>
      <c r="E39" s="1"/>
      <c r="F39" s="51" t="str">
        <f>IFERROR(VLOOKUP(F$5&amp;$A37,표1[],6,0),"")</f>
        <v/>
      </c>
      <c r="G39" s="51" t="str">
        <f>IFERROR(VLOOKUP(F$5&amp;#REF!,#REF!,2,0),"")</f>
        <v/>
      </c>
      <c r="H39" s="1"/>
      <c r="I39" s="51" t="str">
        <f>IFERROR(VLOOKUP(I$5&amp;$A37,표1[],6,0),"")</f>
        <v/>
      </c>
      <c r="J39" s="51" t="str">
        <f>IFERROR(VLOOKUP(I$5&amp;#REF!,#REF!,2,0),"")</f>
        <v/>
      </c>
      <c r="K39" s="1"/>
      <c r="L39" s="51" t="str">
        <f>IFERROR(VLOOKUP(L$5&amp;$A37,표1[],6,0),"")</f>
        <v/>
      </c>
      <c r="M39" s="51" t="str">
        <f>IFERROR(VLOOKUP(L$5&amp;#REF!,#REF!,2,0),"")</f>
        <v/>
      </c>
      <c r="N39" s="1"/>
      <c r="O39" s="51" t="str">
        <f>IFERROR(VLOOKUP(O$5&amp;$A37,표1[],6,0),"")</f>
        <v/>
      </c>
      <c r="P39" s="51" t="str">
        <f>IFERROR(VLOOKUP(O$5&amp;#REF!,#REF!,2,0),"")</f>
        <v/>
      </c>
      <c r="Q39" s="1"/>
      <c r="R39" s="51" t="str">
        <f>IFERROR(VLOOKUP(R$5&amp;$A37,표1[],6,0),"")</f>
        <v/>
      </c>
      <c r="S39" s="51" t="str">
        <f>IFERROR(VLOOKUP(R$5&amp;#REF!,#REF!,2,0),"")</f>
        <v/>
      </c>
      <c r="T39" s="1"/>
      <c r="U39" s="51" t="str">
        <f>IFERROR(VLOOKUP(U$5&amp;$A37,표1[],6,0),"")</f>
        <v/>
      </c>
      <c r="V39" s="51" t="str">
        <f>IFERROR(VLOOKUP(U$5&amp;#REF!,#REF!,2,0),"")</f>
        <v/>
      </c>
      <c r="W39" s="1"/>
      <c r="X39" s="51" t="str">
        <f>IFERROR(VLOOKUP(X$5&amp;$A37,표1[],6,0),"")</f>
        <v/>
      </c>
      <c r="Y39" s="51" t="str">
        <f>IFERROR(VLOOKUP(X$5&amp;#REF!,#REF!,2,0),"")</f>
        <v/>
      </c>
      <c r="Z39" s="1"/>
      <c r="AA39" s="51" t="str">
        <f>IFERROR(VLOOKUP(AA$5&amp;$A37,표1[],6,0),"")</f>
        <v/>
      </c>
      <c r="AB39" s="51" t="str">
        <f>IFERROR(VLOOKUP(AA$5&amp;#REF!,#REF!,2,0),"")</f>
        <v/>
      </c>
      <c r="AC39" s="1"/>
      <c r="AD39" s="51" t="str">
        <f>IFERROR(VLOOKUP(AD$5&amp;$A37,표1[],6,0),"")</f>
        <v/>
      </c>
      <c r="AE39" s="51" t="str">
        <f>IFERROR(VLOOKUP(AD$5&amp;#REF!,#REF!,2,0),"")</f>
        <v/>
      </c>
      <c r="AF39" s="1"/>
      <c r="AG39" s="51" t="str">
        <f>IFERROR(VLOOKUP(AG$5&amp;$A37,표1[],6,0),"")</f>
        <v/>
      </c>
      <c r="AH39" s="51" t="str">
        <f>IFERROR(VLOOKUP(AG$5&amp;#REF!,#REF!,2,0),"")</f>
        <v/>
      </c>
    </row>
    <row r="40" spans="1:34" ht="5.25" customHeight="1">
      <c r="C40" s="22" t="str">
        <f>IFERROR(VLOOKUP(C$5&amp;$A37,표1[],7,0),"")</f>
        <v/>
      </c>
      <c r="D40" s="22" t="str">
        <f>IFERROR(VLOOKUP(C$5&amp;$A37,표1[],1,0),"E")</f>
        <v>E</v>
      </c>
      <c r="E40" s="1"/>
      <c r="F40" s="22" t="str">
        <f>IFERROR(VLOOKUP(F$5&amp;$A37,표1[],7,0),"")</f>
        <v/>
      </c>
      <c r="G40" s="22" t="str">
        <f>IFERROR(VLOOKUP(F$5&amp;$A37,표1[],1,0),"E")</f>
        <v>E</v>
      </c>
      <c r="H40" s="1"/>
      <c r="I40" s="22" t="str">
        <f>IFERROR(VLOOKUP(I$5&amp;$A37,표1[],7,0),"")</f>
        <v/>
      </c>
      <c r="J40" s="22" t="str">
        <f>IFERROR(VLOOKUP(I$5&amp;$A37,표1[],1,0),"E")</f>
        <v>E</v>
      </c>
      <c r="K40" s="1"/>
      <c r="L40" s="22" t="str">
        <f>IFERROR(VLOOKUP(L$5&amp;$A37,표1[],7,0),"")</f>
        <v/>
      </c>
      <c r="M40" s="22" t="str">
        <f>IFERROR(VLOOKUP(L$5&amp;$A37,표1[],1,0),"E")</f>
        <v>E</v>
      </c>
      <c r="N40" s="1"/>
      <c r="O40" s="22" t="str">
        <f>IFERROR(VLOOKUP(O$5&amp;$A37,표1[],7,0),"")</f>
        <v/>
      </c>
      <c r="P40" s="22" t="str">
        <f>IFERROR(VLOOKUP(O$5&amp;$A37,표1[],1,0),"E")</f>
        <v>E</v>
      </c>
      <c r="Q40" s="1"/>
      <c r="R40" s="22" t="str">
        <f>IFERROR(VLOOKUP(R$5&amp;$A37,표1[],7,0),"")</f>
        <v/>
      </c>
      <c r="S40" s="22" t="str">
        <f>IFERROR(VLOOKUP(R$5&amp;$A37,표1[],1,0),"E")</f>
        <v>E</v>
      </c>
      <c r="T40" s="1"/>
      <c r="U40" s="22" t="str">
        <f>IFERROR(VLOOKUP(U$5&amp;$A37,표1[],7,0),"")</f>
        <v/>
      </c>
      <c r="V40" s="22" t="str">
        <f>IFERROR(VLOOKUP(U$5&amp;$A37,표1[],1,0),"E")</f>
        <v>E</v>
      </c>
      <c r="W40" s="1"/>
      <c r="X40" s="22" t="str">
        <f>IFERROR(VLOOKUP(X$5&amp;$A37,표1[],7,0),"")</f>
        <v/>
      </c>
      <c r="Y40" s="22" t="str">
        <f>IFERROR(VLOOKUP(X$5&amp;$A37,표1[],1,0),"E")</f>
        <v>E</v>
      </c>
      <c r="Z40" s="1"/>
      <c r="AA40" s="22" t="str">
        <f>IFERROR(VLOOKUP(AA$5&amp;$A37,표1[],7,0),"")</f>
        <v/>
      </c>
      <c r="AB40" s="22" t="str">
        <f>IFERROR(VLOOKUP(AA$5&amp;$A37,표1[],1,0),"E")</f>
        <v>E</v>
      </c>
      <c r="AC40" s="1"/>
      <c r="AD40" s="22" t="str">
        <f>IFERROR(VLOOKUP(AD$5&amp;$A37,표1[],7,0),"")</f>
        <v/>
      </c>
      <c r="AE40" s="22" t="str">
        <f>IFERROR(VLOOKUP(AD$5&amp;$A37,표1[],1,0),"E")</f>
        <v>E</v>
      </c>
      <c r="AF40" s="1"/>
      <c r="AG40" s="22" t="str">
        <f>IFERROR(VLOOKUP(AG$5&amp;$A37,표1[],7,0),"")</f>
        <v/>
      </c>
      <c r="AH40" s="22" t="str">
        <f>IFERROR(VLOOKUP(AG$5&amp;$A37,표1[],1,0),"E")</f>
        <v>E</v>
      </c>
    </row>
    <row r="41" spans="1:34" ht="9" customHeight="1">
      <c r="D41" s="19"/>
      <c r="E41" s="1"/>
      <c r="G41" s="19"/>
      <c r="H41" s="1"/>
      <c r="J41" s="19"/>
      <c r="K41" s="1"/>
      <c r="M41" s="19"/>
      <c r="N41" s="1"/>
      <c r="P41" s="19"/>
      <c r="Q41" s="1"/>
      <c r="S41" s="19"/>
      <c r="T41" s="1"/>
      <c r="V41" s="19"/>
      <c r="W41" s="1"/>
      <c r="Y41" s="19"/>
      <c r="Z41" s="1"/>
      <c r="AB41" s="19"/>
      <c r="AC41" s="1"/>
      <c r="AE41" s="19"/>
      <c r="AF41" s="1"/>
      <c r="AH41" s="19"/>
    </row>
    <row r="42" spans="1:34" ht="3.95" customHeight="1">
      <c r="C42" s="52"/>
      <c r="D42" s="52"/>
      <c r="E42" s="1"/>
      <c r="F42" s="52"/>
      <c r="G42" s="52"/>
      <c r="H42" s="1"/>
      <c r="I42" s="52"/>
      <c r="J42" s="52"/>
      <c r="K42" s="1"/>
      <c r="L42" s="52"/>
      <c r="M42" s="52"/>
      <c r="N42" s="1"/>
      <c r="O42" s="52"/>
      <c r="P42" s="52"/>
      <c r="Q42" s="1"/>
      <c r="R42" s="52"/>
      <c r="S42" s="52"/>
      <c r="T42" s="1"/>
      <c r="U42" s="52"/>
      <c r="V42" s="52"/>
      <c r="W42" s="1"/>
      <c r="X42" s="52"/>
      <c r="Y42" s="52"/>
      <c r="Z42" s="1"/>
      <c r="AA42" s="52"/>
      <c r="AB42" s="52"/>
      <c r="AC42" s="1"/>
      <c r="AD42" s="52"/>
      <c r="AE42" s="52"/>
      <c r="AF42" s="1"/>
      <c r="AG42" s="52"/>
      <c r="AH42" s="52"/>
    </row>
    <row r="43" spans="1:34" ht="5.25" customHeight="1">
      <c r="C43" s="20"/>
      <c r="D43" s="20"/>
      <c r="E43" s="1"/>
      <c r="F43" s="20"/>
      <c r="G43" s="20"/>
      <c r="H43" s="1"/>
      <c r="I43" s="20"/>
      <c r="J43" s="20"/>
      <c r="K43" s="1"/>
      <c r="L43" s="20"/>
      <c r="M43" s="20"/>
      <c r="N43" s="1"/>
      <c r="O43" s="20"/>
      <c r="P43" s="20"/>
      <c r="Q43" s="1"/>
      <c r="R43" s="20"/>
      <c r="S43" s="20"/>
      <c r="T43" s="1"/>
      <c r="U43" s="20"/>
      <c r="V43" s="20"/>
      <c r="W43" s="1"/>
      <c r="X43" s="20"/>
      <c r="Y43" s="20"/>
      <c r="Z43" s="1"/>
      <c r="AA43" s="20"/>
      <c r="AB43" s="20"/>
      <c r="AC43" s="1"/>
      <c r="AD43" s="20"/>
      <c r="AE43" s="20"/>
      <c r="AF43" s="1"/>
      <c r="AG43" s="20"/>
      <c r="AH43" s="20"/>
    </row>
    <row r="44" spans="1:34" ht="24.95" customHeight="1">
      <c r="A44" s="3">
        <f>A37+1</f>
        <v>6</v>
      </c>
      <c r="C44" s="21" t="str">
        <f>IFERROR(VLOOKUP(C$5&amp;$A44,표1[],2,0),"")</f>
        <v/>
      </c>
      <c r="D44" s="39" t="str">
        <f>IFERROR(VLOOKUP(C$5&amp;$A44,표1[],9,0),"")</f>
        <v/>
      </c>
      <c r="E44" s="1"/>
      <c r="F44" s="21" t="str">
        <f>IFERROR(VLOOKUP(F$5&amp;$A44,표1[],2,0),"")</f>
        <v/>
      </c>
      <c r="G44" s="39" t="str">
        <f>IFERROR(VLOOKUP(F$5&amp;$A44,표1[],9,0),"")</f>
        <v/>
      </c>
      <c r="H44" s="1"/>
      <c r="I44" s="21" t="str">
        <f>IFERROR(VLOOKUP(I$5&amp;$A44,표1[],2,0),"")</f>
        <v/>
      </c>
      <c r="J44" s="39" t="str">
        <f>IFERROR(VLOOKUP(I$5&amp;$A44,표1[],9,0),"")</f>
        <v/>
      </c>
      <c r="K44" s="1"/>
      <c r="L44" s="21" t="str">
        <f>IFERROR(VLOOKUP(L$5&amp;$A44,표1[],2,0),"")</f>
        <v/>
      </c>
      <c r="M44" s="39" t="str">
        <f>IFERROR(VLOOKUP(L$5&amp;$A44,표1[],9,0),"")</f>
        <v/>
      </c>
      <c r="N44" s="1"/>
      <c r="O44" s="21" t="str">
        <f>IFERROR(VLOOKUP(O$5&amp;$A44,표1[],2,0),"")</f>
        <v/>
      </c>
      <c r="P44" s="39" t="str">
        <f>IFERROR(VLOOKUP(O$5&amp;$A44,표1[],9,0),"")</f>
        <v/>
      </c>
      <c r="Q44" s="1"/>
      <c r="R44" s="21" t="str">
        <f>IFERROR(VLOOKUP(R$5&amp;$A44,표1[],2,0),"")</f>
        <v/>
      </c>
      <c r="S44" s="39" t="str">
        <f>IFERROR(VLOOKUP(R$5&amp;$A44,표1[],9,0),"")</f>
        <v/>
      </c>
      <c r="T44" s="1"/>
      <c r="U44" s="21" t="str">
        <f>IFERROR(VLOOKUP(U$5&amp;$A44,표1[],2,0),"")</f>
        <v/>
      </c>
      <c r="V44" s="39" t="str">
        <f>IFERROR(VLOOKUP(U$5&amp;$A44,표1[],9,0),"")</f>
        <v/>
      </c>
      <c r="W44" s="1"/>
      <c r="X44" s="21" t="str">
        <f>IFERROR(VLOOKUP(X$5&amp;$A44,표1[],2,0),"")</f>
        <v/>
      </c>
      <c r="Y44" s="39" t="str">
        <f>IFERROR(VLOOKUP(X$5&amp;$A44,표1[],9,0),"")</f>
        <v/>
      </c>
      <c r="Z44" s="1"/>
      <c r="AA44" s="21" t="str">
        <f>IFERROR(VLOOKUP(AA$5&amp;$A44,표1[],2,0),"")</f>
        <v/>
      </c>
      <c r="AB44" s="39" t="str">
        <f>IFERROR(VLOOKUP(AA$5&amp;$A44,표1[],9,0),"")</f>
        <v/>
      </c>
      <c r="AC44" s="1"/>
      <c r="AD44" s="21" t="str">
        <f>IFERROR(VLOOKUP(AD$5&amp;$A44,표1[],2,0),"")</f>
        <v/>
      </c>
      <c r="AE44" s="39" t="str">
        <f>IFERROR(VLOOKUP(AD$5&amp;$A44,표1[],9,0),"")</f>
        <v/>
      </c>
      <c r="AF44" s="1"/>
      <c r="AG44" s="21" t="str">
        <f>IFERROR(VLOOKUP(AG$5&amp;$A44,표1[],2,0),"")</f>
        <v/>
      </c>
      <c r="AH44" s="39" t="str">
        <f>IFERROR(VLOOKUP(AG$5&amp;$A44,표1[],9,0),"")</f>
        <v/>
      </c>
    </row>
    <row r="45" spans="1:34" ht="24.95" customHeight="1">
      <c r="C45" s="53" t="str">
        <f>IFERROR(VLOOKUP(C$5&amp;$A44,표1[],4,0),"")</f>
        <v/>
      </c>
      <c r="D45" s="53" t="str">
        <f>IFERROR(VLOOKUP(C$5&amp;$A43,#REF!,2,0),"")</f>
        <v/>
      </c>
      <c r="E45" s="1"/>
      <c r="F45" s="53" t="str">
        <f>IFERROR(VLOOKUP(F$5&amp;$A44,표1[],4,0),"")</f>
        <v/>
      </c>
      <c r="G45" s="53" t="str">
        <f>IFERROR(VLOOKUP(F$5&amp;$A43,#REF!,2,0),"")</f>
        <v/>
      </c>
      <c r="H45" s="1"/>
      <c r="I45" s="53" t="str">
        <f>IFERROR(VLOOKUP(I$5&amp;$A44,표1[],4,0),"")</f>
        <v/>
      </c>
      <c r="J45" s="53" t="str">
        <f>IFERROR(VLOOKUP(I$5&amp;$A43,#REF!,2,0),"")</f>
        <v/>
      </c>
      <c r="K45" s="1"/>
      <c r="L45" s="53" t="str">
        <f>IFERROR(VLOOKUP(L$5&amp;$A44,표1[],4,0),"")</f>
        <v/>
      </c>
      <c r="M45" s="53" t="str">
        <f>IFERROR(VLOOKUP(L$5&amp;$A43,#REF!,2,0),"")</f>
        <v/>
      </c>
      <c r="N45" s="1"/>
      <c r="O45" s="53" t="str">
        <f>IFERROR(VLOOKUP(O$5&amp;$A44,표1[],4,0),"")</f>
        <v/>
      </c>
      <c r="P45" s="53" t="str">
        <f>IFERROR(VLOOKUP(O$5&amp;$A43,#REF!,2,0),"")</f>
        <v/>
      </c>
      <c r="Q45" s="1"/>
      <c r="R45" s="53" t="str">
        <f>IFERROR(VLOOKUP(R$5&amp;$A44,표1[],4,0),"")</f>
        <v/>
      </c>
      <c r="S45" s="53" t="str">
        <f>IFERROR(VLOOKUP(R$5&amp;$A43,#REF!,2,0),"")</f>
        <v/>
      </c>
      <c r="T45" s="1"/>
      <c r="U45" s="53" t="str">
        <f>IFERROR(VLOOKUP(U$5&amp;$A44,표1[],4,0),"")</f>
        <v/>
      </c>
      <c r="V45" s="53" t="str">
        <f>IFERROR(VLOOKUP(U$5&amp;$A43,#REF!,2,0),"")</f>
        <v/>
      </c>
      <c r="W45" s="1"/>
      <c r="X45" s="53" t="str">
        <f>IFERROR(VLOOKUP(X$5&amp;$A44,표1[],4,0),"")</f>
        <v/>
      </c>
      <c r="Y45" s="53" t="str">
        <f>IFERROR(VLOOKUP(X$5&amp;$A43,#REF!,2,0),"")</f>
        <v/>
      </c>
      <c r="Z45" s="1"/>
      <c r="AA45" s="53" t="str">
        <f>IFERROR(VLOOKUP(AA$5&amp;$A44,표1[],4,0),"")</f>
        <v/>
      </c>
      <c r="AB45" s="53" t="str">
        <f>IFERROR(VLOOKUP(AA$5&amp;$A43,#REF!,2,0),"")</f>
        <v/>
      </c>
      <c r="AC45" s="1"/>
      <c r="AD45" s="53" t="str">
        <f>IFERROR(VLOOKUP(AD$5&amp;$A44,표1[],4,0),"")</f>
        <v/>
      </c>
      <c r="AE45" s="53" t="str">
        <f>IFERROR(VLOOKUP(AD$5&amp;$A43,#REF!,2,0),"")</f>
        <v/>
      </c>
      <c r="AF45" s="1"/>
      <c r="AG45" s="53" t="str">
        <f>IFERROR(VLOOKUP(AG$5&amp;$A44,표1[],4,0),"")</f>
        <v/>
      </c>
      <c r="AH45" s="53" t="str">
        <f>IFERROR(VLOOKUP(AG$5&amp;$A43,#REF!,2,0),"")</f>
        <v/>
      </c>
    </row>
    <row r="46" spans="1:34" ht="24.95" customHeight="1">
      <c r="C46" s="51" t="str">
        <f>IFERROR(VLOOKUP(C$5&amp;$A44,표1[],6,0),"")</f>
        <v/>
      </c>
      <c r="D46" s="51" t="str">
        <f>IFERROR(VLOOKUP(C$5&amp;#REF!,#REF!,2,0),"")</f>
        <v/>
      </c>
      <c r="E46" s="1"/>
      <c r="F46" s="51" t="str">
        <f>IFERROR(VLOOKUP(F$5&amp;$A44,표1[],6,0),"")</f>
        <v/>
      </c>
      <c r="G46" s="51" t="str">
        <f>IFERROR(VLOOKUP(F$5&amp;#REF!,#REF!,2,0),"")</f>
        <v/>
      </c>
      <c r="H46" s="1"/>
      <c r="I46" s="51" t="str">
        <f>IFERROR(VLOOKUP(I$5&amp;$A44,표1[],6,0),"")</f>
        <v/>
      </c>
      <c r="J46" s="51" t="str">
        <f>IFERROR(VLOOKUP(I$5&amp;#REF!,#REF!,2,0),"")</f>
        <v/>
      </c>
      <c r="K46" s="1"/>
      <c r="L46" s="51" t="str">
        <f>IFERROR(VLOOKUP(L$5&amp;$A44,표1[],6,0),"")</f>
        <v/>
      </c>
      <c r="M46" s="51" t="str">
        <f>IFERROR(VLOOKUP(L$5&amp;#REF!,#REF!,2,0),"")</f>
        <v/>
      </c>
      <c r="N46" s="1"/>
      <c r="O46" s="51" t="str">
        <f>IFERROR(VLOOKUP(O$5&amp;$A44,표1[],6,0),"")</f>
        <v/>
      </c>
      <c r="P46" s="51" t="str">
        <f>IFERROR(VLOOKUP(O$5&amp;#REF!,#REF!,2,0),"")</f>
        <v/>
      </c>
      <c r="Q46" s="1"/>
      <c r="R46" s="51" t="str">
        <f>IFERROR(VLOOKUP(R$5&amp;$A44,표1[],6,0),"")</f>
        <v/>
      </c>
      <c r="S46" s="51" t="str">
        <f>IFERROR(VLOOKUP(R$5&amp;#REF!,#REF!,2,0),"")</f>
        <v/>
      </c>
      <c r="T46" s="1"/>
      <c r="U46" s="51" t="str">
        <f>IFERROR(VLOOKUP(U$5&amp;$A44,표1[],6,0),"")</f>
        <v/>
      </c>
      <c r="V46" s="51" t="str">
        <f>IFERROR(VLOOKUP(U$5&amp;#REF!,#REF!,2,0),"")</f>
        <v/>
      </c>
      <c r="W46" s="1"/>
      <c r="X46" s="51" t="str">
        <f>IFERROR(VLOOKUP(X$5&amp;$A44,표1[],6,0),"")</f>
        <v/>
      </c>
      <c r="Y46" s="51" t="str">
        <f>IFERROR(VLOOKUP(X$5&amp;#REF!,#REF!,2,0),"")</f>
        <v/>
      </c>
      <c r="Z46" s="1"/>
      <c r="AA46" s="51" t="str">
        <f>IFERROR(VLOOKUP(AA$5&amp;$A44,표1[],6,0),"")</f>
        <v/>
      </c>
      <c r="AB46" s="51" t="str">
        <f>IFERROR(VLOOKUP(AA$5&amp;#REF!,#REF!,2,0),"")</f>
        <v/>
      </c>
      <c r="AC46" s="1"/>
      <c r="AD46" s="51" t="str">
        <f>IFERROR(VLOOKUP(AD$5&amp;$A44,표1[],6,0),"")</f>
        <v/>
      </c>
      <c r="AE46" s="51" t="str">
        <f>IFERROR(VLOOKUP(AD$5&amp;#REF!,#REF!,2,0),"")</f>
        <v/>
      </c>
      <c r="AF46" s="1"/>
      <c r="AG46" s="51" t="str">
        <f>IFERROR(VLOOKUP(AG$5&amp;$A44,표1[],6,0),"")</f>
        <v/>
      </c>
      <c r="AH46" s="51" t="str">
        <f>IFERROR(VLOOKUP(AG$5&amp;#REF!,#REF!,2,0),"")</f>
        <v/>
      </c>
    </row>
    <row r="47" spans="1:34" ht="5.25" customHeight="1">
      <c r="C47" s="22" t="str">
        <f>IFERROR(VLOOKUP(C$5&amp;$A44,표1[],7,0),"")</f>
        <v/>
      </c>
      <c r="D47" s="22" t="str">
        <f>IFERROR(VLOOKUP(C$5&amp;$A44,표1[],1,0),"E")</f>
        <v>E</v>
      </c>
      <c r="E47" s="1"/>
      <c r="F47" s="22" t="str">
        <f>IFERROR(VLOOKUP(F$5&amp;$A44,표1[],7,0),"")</f>
        <v/>
      </c>
      <c r="G47" s="22" t="str">
        <f>IFERROR(VLOOKUP(F$5&amp;$A44,표1[],1,0),"E")</f>
        <v>E</v>
      </c>
      <c r="H47" s="1"/>
      <c r="I47" s="22" t="str">
        <f>IFERROR(VLOOKUP(I$5&amp;$A44,표1[],7,0),"")</f>
        <v/>
      </c>
      <c r="J47" s="22" t="str">
        <f>IFERROR(VLOOKUP(I$5&amp;$A44,표1[],1,0),"E")</f>
        <v>E</v>
      </c>
      <c r="K47" s="1"/>
      <c r="L47" s="22" t="str">
        <f>IFERROR(VLOOKUP(L$5&amp;$A44,표1[],7,0),"")</f>
        <v/>
      </c>
      <c r="M47" s="22" t="str">
        <f>IFERROR(VLOOKUP(L$5&amp;$A44,표1[],1,0),"E")</f>
        <v>E</v>
      </c>
      <c r="N47" s="1"/>
      <c r="O47" s="22" t="str">
        <f>IFERROR(VLOOKUP(O$5&amp;$A44,표1[],7,0),"")</f>
        <v/>
      </c>
      <c r="P47" s="22" t="str">
        <f>IFERROR(VLOOKUP(O$5&amp;$A44,표1[],1,0),"E")</f>
        <v>E</v>
      </c>
      <c r="Q47" s="1"/>
      <c r="R47" s="22" t="str">
        <f>IFERROR(VLOOKUP(R$5&amp;$A44,표1[],7,0),"")</f>
        <v/>
      </c>
      <c r="S47" s="22" t="str">
        <f>IFERROR(VLOOKUP(R$5&amp;$A44,표1[],1,0),"E")</f>
        <v>E</v>
      </c>
      <c r="T47" s="1"/>
      <c r="U47" s="22" t="str">
        <f>IFERROR(VLOOKUP(U$5&amp;$A44,표1[],7,0),"")</f>
        <v/>
      </c>
      <c r="V47" s="22" t="str">
        <f>IFERROR(VLOOKUP(U$5&amp;$A44,표1[],1,0),"E")</f>
        <v>E</v>
      </c>
      <c r="W47" s="1"/>
      <c r="X47" s="22" t="str">
        <f>IFERROR(VLOOKUP(X$5&amp;$A44,표1[],7,0),"")</f>
        <v/>
      </c>
      <c r="Y47" s="22" t="str">
        <f>IFERROR(VLOOKUP(X$5&amp;$A44,표1[],1,0),"E")</f>
        <v>E</v>
      </c>
      <c r="Z47" s="1"/>
      <c r="AA47" s="22" t="str">
        <f>IFERROR(VLOOKUP(AA$5&amp;$A44,표1[],7,0),"")</f>
        <v/>
      </c>
      <c r="AB47" s="22" t="str">
        <f>IFERROR(VLOOKUP(AA$5&amp;$A44,표1[],1,0),"E")</f>
        <v>E</v>
      </c>
      <c r="AC47" s="1"/>
      <c r="AD47" s="22" t="str">
        <f>IFERROR(VLOOKUP(AD$5&amp;$A44,표1[],7,0),"")</f>
        <v/>
      </c>
      <c r="AE47" s="22" t="str">
        <f>IFERROR(VLOOKUP(AD$5&amp;$A44,표1[],1,0),"E")</f>
        <v>E</v>
      </c>
      <c r="AF47" s="1"/>
      <c r="AG47" s="22" t="str">
        <f>IFERROR(VLOOKUP(AG$5&amp;$A44,표1[],7,0),"")</f>
        <v/>
      </c>
      <c r="AH47" s="22" t="str">
        <f>IFERROR(VLOOKUP(AG$5&amp;$A44,표1[],1,0),"E")</f>
        <v>E</v>
      </c>
    </row>
    <row r="48" spans="1:34" ht="9" customHeight="1">
      <c r="D48" s="19"/>
      <c r="E48" s="1"/>
      <c r="G48" s="19"/>
      <c r="H48" s="1"/>
      <c r="J48" s="19"/>
      <c r="K48" s="1"/>
      <c r="M48" s="19"/>
      <c r="N48" s="1"/>
      <c r="P48" s="19"/>
      <c r="Q48" s="1"/>
      <c r="S48" s="19"/>
      <c r="T48" s="1"/>
      <c r="V48" s="19"/>
      <c r="W48" s="1"/>
      <c r="Y48" s="19"/>
      <c r="Z48" s="1"/>
      <c r="AB48" s="19"/>
      <c r="AC48" s="1"/>
      <c r="AE48" s="19"/>
      <c r="AF48" s="1"/>
      <c r="AH48" s="19"/>
    </row>
    <row r="49" spans="1:34" ht="3.95" customHeight="1">
      <c r="C49" s="52"/>
      <c r="D49" s="52"/>
      <c r="E49" s="1"/>
      <c r="F49" s="52"/>
      <c r="G49" s="52"/>
      <c r="H49" s="1"/>
      <c r="I49" s="52"/>
      <c r="J49" s="52"/>
      <c r="K49" s="1"/>
      <c r="L49" s="52"/>
      <c r="M49" s="52"/>
      <c r="N49" s="1"/>
      <c r="O49" s="52"/>
      <c r="P49" s="52"/>
      <c r="Q49" s="1"/>
      <c r="R49" s="52"/>
      <c r="S49" s="52"/>
      <c r="T49" s="1"/>
      <c r="U49" s="52"/>
      <c r="V49" s="52"/>
      <c r="W49" s="1"/>
      <c r="X49" s="52"/>
      <c r="Y49" s="52"/>
      <c r="Z49" s="1"/>
      <c r="AA49" s="52"/>
      <c r="AB49" s="52"/>
      <c r="AC49" s="1"/>
      <c r="AD49" s="52"/>
      <c r="AE49" s="52"/>
      <c r="AF49" s="1"/>
      <c r="AG49" s="52"/>
      <c r="AH49" s="52"/>
    </row>
    <row r="50" spans="1:34" ht="5.25" customHeight="1">
      <c r="C50" s="20"/>
      <c r="D50" s="20"/>
      <c r="E50" s="1"/>
      <c r="F50" s="20"/>
      <c r="G50" s="20"/>
      <c r="H50" s="1"/>
      <c r="I50" s="20"/>
      <c r="J50" s="20"/>
      <c r="K50" s="1"/>
      <c r="L50" s="20"/>
      <c r="M50" s="20"/>
      <c r="N50" s="1"/>
      <c r="O50" s="20"/>
      <c r="P50" s="20"/>
      <c r="Q50" s="1"/>
      <c r="R50" s="20"/>
      <c r="S50" s="20"/>
      <c r="T50" s="1"/>
      <c r="U50" s="20"/>
      <c r="V50" s="20"/>
      <c r="W50" s="1"/>
      <c r="X50" s="20"/>
      <c r="Y50" s="20"/>
      <c r="Z50" s="1"/>
      <c r="AA50" s="20"/>
      <c r="AB50" s="20"/>
      <c r="AC50" s="1"/>
      <c r="AD50" s="20"/>
      <c r="AE50" s="20"/>
      <c r="AF50" s="1"/>
      <c r="AG50" s="20"/>
      <c r="AH50" s="20"/>
    </row>
    <row r="51" spans="1:34" ht="24.95" customHeight="1">
      <c r="A51" s="3">
        <f>A44+1</f>
        <v>7</v>
      </c>
      <c r="C51" s="21" t="str">
        <f>IFERROR(VLOOKUP(C$5&amp;$A51,표1[],2,0),"")</f>
        <v/>
      </c>
      <c r="D51" s="39" t="str">
        <f>IFERROR(VLOOKUP(C$5&amp;$A51,표1[],9,0),"")</f>
        <v/>
      </c>
      <c r="E51" s="1"/>
      <c r="F51" s="21" t="str">
        <f>IFERROR(VLOOKUP(F$5&amp;$A51,표1[],2,0),"")</f>
        <v/>
      </c>
      <c r="G51" s="39" t="str">
        <f>IFERROR(VLOOKUP(F$5&amp;$A51,표1[],9,0),"")</f>
        <v/>
      </c>
      <c r="H51" s="1"/>
      <c r="I51" s="21" t="str">
        <f>IFERROR(VLOOKUP(I$5&amp;$A51,표1[],2,0),"")</f>
        <v/>
      </c>
      <c r="J51" s="39" t="str">
        <f>IFERROR(VLOOKUP(I$5&amp;$A51,표1[],9,0),"")</f>
        <v/>
      </c>
      <c r="K51" s="1"/>
      <c r="L51" s="21" t="str">
        <f>IFERROR(VLOOKUP(L$5&amp;$A51,표1[],2,0),"")</f>
        <v/>
      </c>
      <c r="M51" s="39" t="str">
        <f>IFERROR(VLOOKUP(L$5&amp;$A51,표1[],9,0),"")</f>
        <v/>
      </c>
      <c r="N51" s="1"/>
      <c r="O51" s="21" t="str">
        <f>IFERROR(VLOOKUP(O$5&amp;$A51,표1[],2,0),"")</f>
        <v/>
      </c>
      <c r="P51" s="39" t="str">
        <f>IFERROR(VLOOKUP(O$5&amp;$A51,표1[],9,0),"")</f>
        <v/>
      </c>
      <c r="Q51" s="1"/>
      <c r="R51" s="21" t="str">
        <f>IFERROR(VLOOKUP(R$5&amp;$A51,표1[],2,0),"")</f>
        <v/>
      </c>
      <c r="S51" s="39" t="str">
        <f>IFERROR(VLOOKUP(R$5&amp;$A51,표1[],9,0),"")</f>
        <v/>
      </c>
      <c r="T51" s="1"/>
      <c r="U51" s="21" t="str">
        <f>IFERROR(VLOOKUP(U$5&amp;$A51,표1[],2,0),"")</f>
        <v/>
      </c>
      <c r="V51" s="39" t="str">
        <f>IFERROR(VLOOKUP(U$5&amp;$A51,표1[],9,0),"")</f>
        <v/>
      </c>
      <c r="W51" s="1"/>
      <c r="X51" s="21" t="str">
        <f>IFERROR(VLOOKUP(X$5&amp;$A51,표1[],2,0),"")</f>
        <v/>
      </c>
      <c r="Y51" s="39" t="str">
        <f>IFERROR(VLOOKUP(X$5&amp;$A51,표1[],9,0),"")</f>
        <v/>
      </c>
      <c r="Z51" s="1"/>
      <c r="AA51" s="21" t="str">
        <f>IFERROR(VLOOKUP(AA$5&amp;$A51,표1[],2,0),"")</f>
        <v/>
      </c>
      <c r="AB51" s="39" t="str">
        <f>IFERROR(VLOOKUP(AA$5&amp;$A51,표1[],9,0),"")</f>
        <v/>
      </c>
      <c r="AC51" s="1"/>
      <c r="AD51" s="21" t="str">
        <f>IFERROR(VLOOKUP(AD$5&amp;$A51,표1[],2,0),"")</f>
        <v/>
      </c>
      <c r="AE51" s="39" t="str">
        <f>IFERROR(VLOOKUP(AD$5&amp;$A51,표1[],9,0),"")</f>
        <v/>
      </c>
      <c r="AF51" s="1"/>
      <c r="AG51" s="21" t="str">
        <f>IFERROR(VLOOKUP(AG$5&amp;$A51,표1[],2,0),"")</f>
        <v/>
      </c>
      <c r="AH51" s="39" t="str">
        <f>IFERROR(VLOOKUP(AG$5&amp;$A51,표1[],9,0),"")</f>
        <v/>
      </c>
    </row>
    <row r="52" spans="1:34" ht="24.95" customHeight="1">
      <c r="C52" s="53" t="str">
        <f>IFERROR(VLOOKUP(C$5&amp;$A51,표1[],4,0),"")</f>
        <v/>
      </c>
      <c r="D52" s="53" t="str">
        <f>IFERROR(VLOOKUP(C$5&amp;$A50,#REF!,2,0),"")</f>
        <v/>
      </c>
      <c r="E52" s="1"/>
      <c r="F52" s="53" t="str">
        <f>IFERROR(VLOOKUP(F$5&amp;$A51,표1[],4,0),"")</f>
        <v/>
      </c>
      <c r="G52" s="53" t="str">
        <f>IFERROR(VLOOKUP(F$5&amp;$A50,#REF!,2,0),"")</f>
        <v/>
      </c>
      <c r="H52" s="1"/>
      <c r="I52" s="53" t="str">
        <f>IFERROR(VLOOKUP(I$5&amp;$A51,표1[],4,0),"")</f>
        <v/>
      </c>
      <c r="J52" s="53" t="str">
        <f>IFERROR(VLOOKUP(I$5&amp;$A50,#REF!,2,0),"")</f>
        <v/>
      </c>
      <c r="K52" s="1"/>
      <c r="L52" s="53" t="str">
        <f>IFERROR(VLOOKUP(L$5&amp;$A51,표1[],4,0),"")</f>
        <v/>
      </c>
      <c r="M52" s="53" t="str">
        <f>IFERROR(VLOOKUP(L$5&amp;$A50,#REF!,2,0),"")</f>
        <v/>
      </c>
      <c r="N52" s="1"/>
      <c r="O52" s="53" t="str">
        <f>IFERROR(VLOOKUP(O$5&amp;$A51,표1[],4,0),"")</f>
        <v/>
      </c>
      <c r="P52" s="53" t="str">
        <f>IFERROR(VLOOKUP(O$5&amp;$A50,#REF!,2,0),"")</f>
        <v/>
      </c>
      <c r="Q52" s="1"/>
      <c r="R52" s="53" t="str">
        <f>IFERROR(VLOOKUP(R$5&amp;$A51,표1[],4,0),"")</f>
        <v/>
      </c>
      <c r="S52" s="53" t="str">
        <f>IFERROR(VLOOKUP(R$5&amp;$A50,#REF!,2,0),"")</f>
        <v/>
      </c>
      <c r="T52" s="1"/>
      <c r="U52" s="53" t="str">
        <f>IFERROR(VLOOKUP(U$5&amp;$A51,표1[],4,0),"")</f>
        <v/>
      </c>
      <c r="V52" s="53" t="str">
        <f>IFERROR(VLOOKUP(U$5&amp;$A50,#REF!,2,0),"")</f>
        <v/>
      </c>
      <c r="W52" s="1"/>
      <c r="X52" s="53" t="str">
        <f>IFERROR(VLOOKUP(X$5&amp;$A51,표1[],4,0),"")</f>
        <v/>
      </c>
      <c r="Y52" s="53" t="str">
        <f>IFERROR(VLOOKUP(X$5&amp;$A50,#REF!,2,0),"")</f>
        <v/>
      </c>
      <c r="Z52" s="1"/>
      <c r="AA52" s="53" t="str">
        <f>IFERROR(VLOOKUP(AA$5&amp;$A51,표1[],4,0),"")</f>
        <v/>
      </c>
      <c r="AB52" s="53" t="str">
        <f>IFERROR(VLOOKUP(AA$5&amp;$A50,#REF!,2,0),"")</f>
        <v/>
      </c>
      <c r="AC52" s="1"/>
      <c r="AD52" s="53" t="str">
        <f>IFERROR(VLOOKUP(AD$5&amp;$A51,표1[],4,0),"")</f>
        <v/>
      </c>
      <c r="AE52" s="53" t="str">
        <f>IFERROR(VLOOKUP(AD$5&amp;$A50,#REF!,2,0),"")</f>
        <v/>
      </c>
      <c r="AF52" s="1"/>
      <c r="AG52" s="53" t="str">
        <f>IFERROR(VLOOKUP(AG$5&amp;$A51,표1[],4,0),"")</f>
        <v/>
      </c>
      <c r="AH52" s="53" t="str">
        <f>IFERROR(VLOOKUP(AG$5&amp;$A50,#REF!,2,0),"")</f>
        <v/>
      </c>
    </row>
    <row r="53" spans="1:34" ht="24.95" customHeight="1">
      <c r="C53" s="51" t="str">
        <f>IFERROR(VLOOKUP(C$5&amp;$A51,표1[],6,0),"")</f>
        <v/>
      </c>
      <c r="D53" s="51" t="str">
        <f>IFERROR(VLOOKUP(C$5&amp;#REF!,#REF!,2,0),"")</f>
        <v/>
      </c>
      <c r="E53" s="1"/>
      <c r="F53" s="51" t="str">
        <f>IFERROR(VLOOKUP(F$5&amp;$A51,표1[],6,0),"")</f>
        <v/>
      </c>
      <c r="G53" s="51" t="str">
        <f>IFERROR(VLOOKUP(F$5&amp;#REF!,#REF!,2,0),"")</f>
        <v/>
      </c>
      <c r="H53" s="1"/>
      <c r="I53" s="51" t="str">
        <f>IFERROR(VLOOKUP(I$5&amp;$A51,표1[],6,0),"")</f>
        <v/>
      </c>
      <c r="J53" s="51" t="str">
        <f>IFERROR(VLOOKUP(I$5&amp;#REF!,#REF!,2,0),"")</f>
        <v/>
      </c>
      <c r="K53" s="1"/>
      <c r="L53" s="51" t="str">
        <f>IFERROR(VLOOKUP(L$5&amp;$A51,표1[],6,0),"")</f>
        <v/>
      </c>
      <c r="M53" s="51" t="str">
        <f>IFERROR(VLOOKUP(L$5&amp;#REF!,#REF!,2,0),"")</f>
        <v/>
      </c>
      <c r="N53" s="1"/>
      <c r="O53" s="51" t="str">
        <f>IFERROR(VLOOKUP(O$5&amp;$A51,표1[],6,0),"")</f>
        <v/>
      </c>
      <c r="P53" s="51" t="str">
        <f>IFERROR(VLOOKUP(O$5&amp;#REF!,#REF!,2,0),"")</f>
        <v/>
      </c>
      <c r="Q53" s="1"/>
      <c r="R53" s="51" t="str">
        <f>IFERROR(VLOOKUP(R$5&amp;$A51,표1[],6,0),"")</f>
        <v/>
      </c>
      <c r="S53" s="51" t="str">
        <f>IFERROR(VLOOKUP(R$5&amp;#REF!,#REF!,2,0),"")</f>
        <v/>
      </c>
      <c r="T53" s="1"/>
      <c r="U53" s="51" t="str">
        <f>IFERROR(VLOOKUP(U$5&amp;$A51,표1[],6,0),"")</f>
        <v/>
      </c>
      <c r="V53" s="51" t="str">
        <f>IFERROR(VLOOKUP(U$5&amp;#REF!,#REF!,2,0),"")</f>
        <v/>
      </c>
      <c r="W53" s="1"/>
      <c r="X53" s="51" t="str">
        <f>IFERROR(VLOOKUP(X$5&amp;$A51,표1[],6,0),"")</f>
        <v/>
      </c>
      <c r="Y53" s="51" t="str">
        <f>IFERROR(VLOOKUP(X$5&amp;#REF!,#REF!,2,0),"")</f>
        <v/>
      </c>
      <c r="Z53" s="1"/>
      <c r="AA53" s="51" t="str">
        <f>IFERROR(VLOOKUP(AA$5&amp;$A51,표1[],6,0),"")</f>
        <v/>
      </c>
      <c r="AB53" s="51" t="str">
        <f>IFERROR(VLOOKUP(AA$5&amp;#REF!,#REF!,2,0),"")</f>
        <v/>
      </c>
      <c r="AC53" s="1"/>
      <c r="AD53" s="51" t="str">
        <f>IFERROR(VLOOKUP(AD$5&amp;$A51,표1[],6,0),"")</f>
        <v/>
      </c>
      <c r="AE53" s="51" t="str">
        <f>IFERROR(VLOOKUP(AD$5&amp;#REF!,#REF!,2,0),"")</f>
        <v/>
      </c>
      <c r="AF53" s="1"/>
      <c r="AG53" s="51" t="str">
        <f>IFERROR(VLOOKUP(AG$5&amp;$A51,표1[],6,0),"")</f>
        <v/>
      </c>
      <c r="AH53" s="51" t="str">
        <f>IFERROR(VLOOKUP(AG$5&amp;#REF!,#REF!,2,0),"")</f>
        <v/>
      </c>
    </row>
    <row r="54" spans="1:34" ht="5.25" customHeight="1">
      <c r="C54" s="22" t="str">
        <f>IFERROR(VLOOKUP(C$5&amp;$A51,표1[],7,0),"")</f>
        <v/>
      </c>
      <c r="D54" s="22" t="str">
        <f>IFERROR(VLOOKUP(C$5&amp;$A51,표1[],1,0),"E")</f>
        <v>E</v>
      </c>
      <c r="E54" s="1"/>
      <c r="F54" s="22" t="str">
        <f>IFERROR(VLOOKUP(F$5&amp;$A51,표1[],7,0),"")</f>
        <v/>
      </c>
      <c r="G54" s="22" t="str">
        <f>IFERROR(VLOOKUP(F$5&amp;$A51,표1[],1,0),"E")</f>
        <v>E</v>
      </c>
      <c r="H54" s="1"/>
      <c r="I54" s="22" t="str">
        <f>IFERROR(VLOOKUP(I$5&amp;$A51,표1[],7,0),"")</f>
        <v/>
      </c>
      <c r="J54" s="22" t="str">
        <f>IFERROR(VLOOKUP(I$5&amp;$A51,표1[],1,0),"E")</f>
        <v>E</v>
      </c>
      <c r="K54" s="1"/>
      <c r="L54" s="22" t="str">
        <f>IFERROR(VLOOKUP(L$5&amp;$A51,표1[],7,0),"")</f>
        <v/>
      </c>
      <c r="M54" s="22" t="str">
        <f>IFERROR(VLOOKUP(L$5&amp;$A51,표1[],1,0),"E")</f>
        <v>E</v>
      </c>
      <c r="N54" s="1"/>
      <c r="O54" s="22" t="str">
        <f>IFERROR(VLOOKUP(O$5&amp;$A51,표1[],7,0),"")</f>
        <v/>
      </c>
      <c r="P54" s="22" t="str">
        <f>IFERROR(VLOOKUP(O$5&amp;$A51,표1[],1,0),"E")</f>
        <v>E</v>
      </c>
      <c r="Q54" s="1"/>
      <c r="R54" s="22" t="str">
        <f>IFERROR(VLOOKUP(R$5&amp;$A51,표1[],7,0),"")</f>
        <v/>
      </c>
      <c r="S54" s="22" t="str">
        <f>IFERROR(VLOOKUP(R$5&amp;$A51,표1[],1,0),"E")</f>
        <v>E</v>
      </c>
      <c r="T54" s="1"/>
      <c r="U54" s="22" t="str">
        <f>IFERROR(VLOOKUP(U$5&amp;$A51,표1[],7,0),"")</f>
        <v/>
      </c>
      <c r="V54" s="22" t="str">
        <f>IFERROR(VLOOKUP(U$5&amp;$A51,표1[],1,0),"E")</f>
        <v>E</v>
      </c>
      <c r="W54" s="1"/>
      <c r="X54" s="22" t="str">
        <f>IFERROR(VLOOKUP(X$5&amp;$A51,표1[],7,0),"")</f>
        <v/>
      </c>
      <c r="Y54" s="22" t="str">
        <f>IFERROR(VLOOKUP(X$5&amp;$A51,표1[],1,0),"E")</f>
        <v>E</v>
      </c>
      <c r="Z54" s="1"/>
      <c r="AA54" s="22" t="str">
        <f>IFERROR(VLOOKUP(AA$5&amp;$A51,표1[],7,0),"")</f>
        <v/>
      </c>
      <c r="AB54" s="22" t="str">
        <f>IFERROR(VLOOKUP(AA$5&amp;$A51,표1[],1,0),"E")</f>
        <v>E</v>
      </c>
      <c r="AC54" s="1"/>
      <c r="AD54" s="22" t="str">
        <f>IFERROR(VLOOKUP(AD$5&amp;$A51,표1[],7,0),"")</f>
        <v/>
      </c>
      <c r="AE54" s="22" t="str">
        <f>IFERROR(VLOOKUP(AD$5&amp;$A51,표1[],1,0),"E")</f>
        <v>E</v>
      </c>
      <c r="AF54" s="1"/>
      <c r="AG54" s="22" t="str">
        <f>IFERROR(VLOOKUP(AG$5&amp;$A51,표1[],7,0),"")</f>
        <v/>
      </c>
      <c r="AH54" s="22" t="str">
        <f>IFERROR(VLOOKUP(AG$5&amp;$A51,표1[],1,0),"E")</f>
        <v>E</v>
      </c>
    </row>
    <row r="55" spans="1:34" ht="9" customHeight="1">
      <c r="D55" s="19"/>
      <c r="E55" s="1"/>
      <c r="G55" s="19"/>
      <c r="H55" s="1"/>
      <c r="J55" s="19"/>
      <c r="K55" s="1"/>
      <c r="M55" s="19"/>
      <c r="N55" s="1"/>
      <c r="P55" s="19"/>
      <c r="Q55" s="1"/>
      <c r="S55" s="19"/>
      <c r="T55" s="1"/>
      <c r="V55" s="19"/>
      <c r="W55" s="1"/>
      <c r="Y55" s="19"/>
      <c r="Z55" s="1"/>
      <c r="AB55" s="19"/>
      <c r="AC55" s="1"/>
      <c r="AE55" s="19"/>
      <c r="AF55" s="1"/>
      <c r="AH55" s="19"/>
    </row>
    <row r="56" spans="1:34" ht="3.95" customHeight="1">
      <c r="C56" s="52"/>
      <c r="D56" s="52"/>
      <c r="E56" s="1"/>
      <c r="F56" s="52"/>
      <c r="G56" s="52"/>
      <c r="H56" s="1"/>
      <c r="I56" s="52"/>
      <c r="J56" s="52"/>
      <c r="K56" s="1"/>
      <c r="L56" s="52"/>
      <c r="M56" s="52"/>
      <c r="N56" s="1"/>
      <c r="O56" s="52"/>
      <c r="P56" s="52"/>
      <c r="Q56" s="1"/>
      <c r="R56" s="52"/>
      <c r="S56" s="52"/>
      <c r="T56" s="1"/>
      <c r="U56" s="52"/>
      <c r="V56" s="52"/>
      <c r="W56" s="1"/>
      <c r="X56" s="52"/>
      <c r="Y56" s="52"/>
      <c r="Z56" s="1"/>
      <c r="AA56" s="52"/>
      <c r="AB56" s="52"/>
      <c r="AC56" s="1"/>
      <c r="AD56" s="52"/>
      <c r="AE56" s="52"/>
      <c r="AF56" s="1"/>
      <c r="AG56" s="52"/>
      <c r="AH56" s="52"/>
    </row>
    <row r="57" spans="1:34" ht="5.25" customHeight="1">
      <c r="C57" s="20"/>
      <c r="D57" s="20"/>
      <c r="E57" s="1"/>
      <c r="F57" s="20"/>
      <c r="G57" s="20"/>
      <c r="H57" s="1"/>
      <c r="I57" s="20"/>
      <c r="J57" s="20"/>
      <c r="K57" s="1"/>
      <c r="L57" s="20"/>
      <c r="M57" s="20"/>
      <c r="N57" s="1"/>
      <c r="O57" s="20"/>
      <c r="P57" s="20"/>
      <c r="Q57" s="1"/>
      <c r="R57" s="20"/>
      <c r="S57" s="20"/>
      <c r="T57" s="1"/>
      <c r="U57" s="20"/>
      <c r="V57" s="20"/>
      <c r="W57" s="1"/>
      <c r="X57" s="20"/>
      <c r="Y57" s="20"/>
      <c r="Z57" s="1"/>
      <c r="AA57" s="20"/>
      <c r="AB57" s="20"/>
      <c r="AC57" s="1"/>
      <c r="AD57" s="20"/>
      <c r="AE57" s="20"/>
      <c r="AF57" s="1"/>
      <c r="AG57" s="20"/>
      <c r="AH57" s="20"/>
    </row>
    <row r="58" spans="1:34" ht="24.95" customHeight="1">
      <c r="A58" s="3">
        <f>A51+1</f>
        <v>8</v>
      </c>
      <c r="C58" s="21" t="str">
        <f>IFERROR(VLOOKUP(C$5&amp;$A58,표1[],2,0),"")</f>
        <v/>
      </c>
      <c r="D58" s="39" t="str">
        <f>IFERROR(VLOOKUP(C$5&amp;$A58,표1[],9,0),"")</f>
        <v/>
      </c>
      <c r="E58" s="1"/>
      <c r="F58" s="21" t="str">
        <f>IFERROR(VLOOKUP(F$5&amp;$A58,표1[],2,0),"")</f>
        <v/>
      </c>
      <c r="G58" s="39" t="str">
        <f>IFERROR(VLOOKUP(F$5&amp;$A58,표1[],9,0),"")</f>
        <v/>
      </c>
      <c r="H58" s="1"/>
      <c r="I58" s="21" t="str">
        <f>IFERROR(VLOOKUP(I$5&amp;$A58,표1[],2,0),"")</f>
        <v/>
      </c>
      <c r="J58" s="39" t="str">
        <f>IFERROR(VLOOKUP(I$5&amp;$A58,표1[],9,0),"")</f>
        <v/>
      </c>
      <c r="K58" s="1"/>
      <c r="L58" s="21" t="str">
        <f>IFERROR(VLOOKUP(L$5&amp;$A58,표1[],2,0),"")</f>
        <v/>
      </c>
      <c r="M58" s="39" t="str">
        <f>IFERROR(VLOOKUP(L$5&amp;$A58,표1[],9,0),"")</f>
        <v/>
      </c>
      <c r="N58" s="1"/>
      <c r="O58" s="21" t="str">
        <f>IFERROR(VLOOKUP(O$5&amp;$A58,표1[],2,0),"")</f>
        <v/>
      </c>
      <c r="P58" s="39" t="str">
        <f>IFERROR(VLOOKUP(O$5&amp;$A58,표1[],9,0),"")</f>
        <v/>
      </c>
      <c r="Q58" s="1"/>
      <c r="R58" s="21" t="str">
        <f>IFERROR(VLOOKUP(R$5&amp;$A58,표1[],2,0),"")</f>
        <v/>
      </c>
      <c r="S58" s="39" t="str">
        <f>IFERROR(VLOOKUP(R$5&amp;$A58,표1[],9,0),"")</f>
        <v/>
      </c>
      <c r="T58" s="1"/>
      <c r="U58" s="21" t="str">
        <f>IFERROR(VLOOKUP(U$5&amp;$A58,표1[],2,0),"")</f>
        <v/>
      </c>
      <c r="V58" s="39" t="str">
        <f>IFERROR(VLOOKUP(U$5&amp;$A58,표1[],9,0),"")</f>
        <v/>
      </c>
      <c r="W58" s="1"/>
      <c r="X58" s="21" t="str">
        <f>IFERROR(VLOOKUP(X$5&amp;$A58,표1[],2,0),"")</f>
        <v/>
      </c>
      <c r="Y58" s="39" t="str">
        <f>IFERROR(VLOOKUP(X$5&amp;$A58,표1[],9,0),"")</f>
        <v/>
      </c>
      <c r="Z58" s="1"/>
      <c r="AA58" s="21" t="str">
        <f>IFERROR(VLOOKUP(AA$5&amp;$A58,표1[],2,0),"")</f>
        <v/>
      </c>
      <c r="AB58" s="39" t="str">
        <f>IFERROR(VLOOKUP(AA$5&amp;$A58,표1[],9,0),"")</f>
        <v/>
      </c>
      <c r="AC58" s="1"/>
      <c r="AD58" s="21" t="str">
        <f>IFERROR(VLOOKUP(AD$5&amp;$A58,표1[],2,0),"")</f>
        <v/>
      </c>
      <c r="AE58" s="39" t="str">
        <f>IFERROR(VLOOKUP(AD$5&amp;$A58,표1[],9,0),"")</f>
        <v/>
      </c>
      <c r="AF58" s="1"/>
      <c r="AG58" s="21" t="str">
        <f>IFERROR(VLOOKUP(AG$5&amp;$A58,표1[],2,0),"")</f>
        <v/>
      </c>
      <c r="AH58" s="39" t="str">
        <f>IFERROR(VLOOKUP(AG$5&amp;$A58,표1[],9,0),"")</f>
        <v/>
      </c>
    </row>
    <row r="59" spans="1:34" ht="24.95" customHeight="1">
      <c r="C59" s="53" t="str">
        <f>IFERROR(VLOOKUP(C$5&amp;$A58,표1[],4,0),"")</f>
        <v/>
      </c>
      <c r="D59" s="53" t="str">
        <f>IFERROR(VLOOKUP(C$5&amp;$A57,#REF!,2,0),"")</f>
        <v/>
      </c>
      <c r="E59" s="1"/>
      <c r="F59" s="53" t="str">
        <f>IFERROR(VLOOKUP(F$5&amp;$A58,표1[],4,0),"")</f>
        <v/>
      </c>
      <c r="G59" s="53" t="str">
        <f>IFERROR(VLOOKUP(F$5&amp;$A57,#REF!,2,0),"")</f>
        <v/>
      </c>
      <c r="H59" s="1"/>
      <c r="I59" s="53" t="str">
        <f>IFERROR(VLOOKUP(I$5&amp;$A58,표1[],4,0),"")</f>
        <v/>
      </c>
      <c r="J59" s="53" t="str">
        <f>IFERROR(VLOOKUP(I$5&amp;$A57,#REF!,2,0),"")</f>
        <v/>
      </c>
      <c r="K59" s="1"/>
      <c r="L59" s="53" t="str">
        <f>IFERROR(VLOOKUP(L$5&amp;$A58,표1[],4,0),"")</f>
        <v/>
      </c>
      <c r="M59" s="53" t="str">
        <f>IFERROR(VLOOKUP(L$5&amp;$A57,#REF!,2,0),"")</f>
        <v/>
      </c>
      <c r="N59" s="1"/>
      <c r="O59" s="53" t="str">
        <f>IFERROR(VLOOKUP(O$5&amp;$A58,표1[],4,0),"")</f>
        <v/>
      </c>
      <c r="P59" s="53" t="str">
        <f>IFERROR(VLOOKUP(O$5&amp;$A57,#REF!,2,0),"")</f>
        <v/>
      </c>
      <c r="Q59" s="1"/>
      <c r="R59" s="53" t="str">
        <f>IFERROR(VLOOKUP(R$5&amp;$A58,표1[],4,0),"")</f>
        <v/>
      </c>
      <c r="S59" s="53" t="str">
        <f>IFERROR(VLOOKUP(R$5&amp;$A57,#REF!,2,0),"")</f>
        <v/>
      </c>
      <c r="T59" s="1"/>
      <c r="U59" s="53" t="str">
        <f>IFERROR(VLOOKUP(U$5&amp;$A58,표1[],4,0),"")</f>
        <v/>
      </c>
      <c r="V59" s="53" t="str">
        <f>IFERROR(VLOOKUP(U$5&amp;$A57,#REF!,2,0),"")</f>
        <v/>
      </c>
      <c r="W59" s="1"/>
      <c r="X59" s="53" t="str">
        <f>IFERROR(VLOOKUP(X$5&amp;$A58,표1[],4,0),"")</f>
        <v/>
      </c>
      <c r="Y59" s="53" t="str">
        <f>IFERROR(VLOOKUP(X$5&amp;$A57,#REF!,2,0),"")</f>
        <v/>
      </c>
      <c r="Z59" s="1"/>
      <c r="AA59" s="53" t="str">
        <f>IFERROR(VLOOKUP(AA$5&amp;$A58,표1[],4,0),"")</f>
        <v/>
      </c>
      <c r="AB59" s="53" t="str">
        <f>IFERROR(VLOOKUP(AA$5&amp;$A57,#REF!,2,0),"")</f>
        <v/>
      </c>
      <c r="AC59" s="1"/>
      <c r="AD59" s="53" t="str">
        <f>IFERROR(VLOOKUP(AD$5&amp;$A58,표1[],4,0),"")</f>
        <v/>
      </c>
      <c r="AE59" s="53" t="str">
        <f>IFERROR(VLOOKUP(AD$5&amp;$A57,#REF!,2,0),"")</f>
        <v/>
      </c>
      <c r="AF59" s="1"/>
      <c r="AG59" s="53" t="str">
        <f>IFERROR(VLOOKUP(AG$5&amp;$A58,표1[],4,0),"")</f>
        <v/>
      </c>
      <c r="AH59" s="53" t="str">
        <f>IFERROR(VLOOKUP(AG$5&amp;$A57,#REF!,2,0),"")</f>
        <v/>
      </c>
    </row>
    <row r="60" spans="1:34" ht="24.95" customHeight="1">
      <c r="C60" s="51" t="str">
        <f>IFERROR(VLOOKUP(C$5&amp;$A58,표1[],6,0),"")</f>
        <v/>
      </c>
      <c r="D60" s="51" t="str">
        <f>IFERROR(VLOOKUP(C$5&amp;#REF!,#REF!,2,0),"")</f>
        <v/>
      </c>
      <c r="E60" s="1"/>
      <c r="F60" s="51" t="str">
        <f>IFERROR(VLOOKUP(F$5&amp;$A58,표1[],6,0),"")</f>
        <v/>
      </c>
      <c r="G60" s="51" t="str">
        <f>IFERROR(VLOOKUP(F$5&amp;#REF!,#REF!,2,0),"")</f>
        <v/>
      </c>
      <c r="H60" s="1"/>
      <c r="I60" s="51" t="str">
        <f>IFERROR(VLOOKUP(I$5&amp;$A58,표1[],6,0),"")</f>
        <v/>
      </c>
      <c r="J60" s="51" t="str">
        <f>IFERROR(VLOOKUP(I$5&amp;#REF!,#REF!,2,0),"")</f>
        <v/>
      </c>
      <c r="K60" s="1"/>
      <c r="L60" s="51" t="str">
        <f>IFERROR(VLOOKUP(L$5&amp;$A58,표1[],6,0),"")</f>
        <v/>
      </c>
      <c r="M60" s="51" t="str">
        <f>IFERROR(VLOOKUP(L$5&amp;#REF!,#REF!,2,0),"")</f>
        <v/>
      </c>
      <c r="N60" s="1"/>
      <c r="O60" s="51" t="str">
        <f>IFERROR(VLOOKUP(O$5&amp;$A58,표1[],6,0),"")</f>
        <v/>
      </c>
      <c r="P60" s="51" t="str">
        <f>IFERROR(VLOOKUP(O$5&amp;#REF!,#REF!,2,0),"")</f>
        <v/>
      </c>
      <c r="Q60" s="1"/>
      <c r="R60" s="51" t="str">
        <f>IFERROR(VLOOKUP(R$5&amp;$A58,표1[],6,0),"")</f>
        <v/>
      </c>
      <c r="S60" s="51" t="str">
        <f>IFERROR(VLOOKUP(R$5&amp;#REF!,#REF!,2,0),"")</f>
        <v/>
      </c>
      <c r="T60" s="1"/>
      <c r="U60" s="51" t="str">
        <f>IFERROR(VLOOKUP(U$5&amp;$A58,표1[],6,0),"")</f>
        <v/>
      </c>
      <c r="V60" s="51" t="str">
        <f>IFERROR(VLOOKUP(U$5&amp;#REF!,#REF!,2,0),"")</f>
        <v/>
      </c>
      <c r="W60" s="1"/>
      <c r="X60" s="51" t="str">
        <f>IFERROR(VLOOKUP(X$5&amp;$A58,표1[],6,0),"")</f>
        <v/>
      </c>
      <c r="Y60" s="51" t="str">
        <f>IFERROR(VLOOKUP(X$5&amp;#REF!,#REF!,2,0),"")</f>
        <v/>
      </c>
      <c r="Z60" s="1"/>
      <c r="AA60" s="51" t="str">
        <f>IFERROR(VLOOKUP(AA$5&amp;$A58,표1[],6,0),"")</f>
        <v/>
      </c>
      <c r="AB60" s="51" t="str">
        <f>IFERROR(VLOOKUP(AA$5&amp;#REF!,#REF!,2,0),"")</f>
        <v/>
      </c>
      <c r="AC60" s="1"/>
      <c r="AD60" s="51" t="str">
        <f>IFERROR(VLOOKUP(AD$5&amp;$A58,표1[],6,0),"")</f>
        <v/>
      </c>
      <c r="AE60" s="51" t="str">
        <f>IFERROR(VLOOKUP(AD$5&amp;#REF!,#REF!,2,0),"")</f>
        <v/>
      </c>
      <c r="AF60" s="1"/>
      <c r="AG60" s="51" t="str">
        <f>IFERROR(VLOOKUP(AG$5&amp;$A58,표1[],6,0),"")</f>
        <v/>
      </c>
      <c r="AH60" s="51" t="str">
        <f>IFERROR(VLOOKUP(AG$5&amp;#REF!,#REF!,2,0),"")</f>
        <v/>
      </c>
    </row>
    <row r="61" spans="1:34" ht="5.25" customHeight="1">
      <c r="C61" s="22" t="str">
        <f>IFERROR(VLOOKUP(C$5&amp;$A58,표1[],7,0),"")</f>
        <v/>
      </c>
      <c r="D61" s="22" t="str">
        <f>IFERROR(VLOOKUP(C$5&amp;$A58,표1[],1,0),"E")</f>
        <v>E</v>
      </c>
      <c r="E61" s="1"/>
      <c r="F61" s="22" t="str">
        <f>IFERROR(VLOOKUP(F$5&amp;$A58,표1[],7,0),"")</f>
        <v/>
      </c>
      <c r="G61" s="22" t="str">
        <f>IFERROR(VLOOKUP(F$5&amp;$A58,표1[],1,0),"E")</f>
        <v>E</v>
      </c>
      <c r="H61" s="1"/>
      <c r="I61" s="22" t="str">
        <f>IFERROR(VLOOKUP(I$5&amp;$A58,표1[],7,0),"")</f>
        <v/>
      </c>
      <c r="J61" s="22" t="str">
        <f>IFERROR(VLOOKUP(I$5&amp;$A58,표1[],1,0),"E")</f>
        <v>E</v>
      </c>
      <c r="K61" s="1"/>
      <c r="L61" s="22" t="str">
        <f>IFERROR(VLOOKUP(L$5&amp;$A58,표1[],7,0),"")</f>
        <v/>
      </c>
      <c r="M61" s="22" t="str">
        <f>IFERROR(VLOOKUP(L$5&amp;$A58,표1[],1,0),"E")</f>
        <v>E</v>
      </c>
      <c r="N61" s="1"/>
      <c r="O61" s="22" t="str">
        <f>IFERROR(VLOOKUP(O$5&amp;$A58,표1[],7,0),"")</f>
        <v/>
      </c>
      <c r="P61" s="22" t="str">
        <f>IFERROR(VLOOKUP(O$5&amp;$A58,표1[],1,0),"E")</f>
        <v>E</v>
      </c>
      <c r="Q61" s="1"/>
      <c r="R61" s="22" t="str">
        <f>IFERROR(VLOOKUP(R$5&amp;$A58,표1[],7,0),"")</f>
        <v/>
      </c>
      <c r="S61" s="22" t="str">
        <f>IFERROR(VLOOKUP(R$5&amp;$A58,표1[],1,0),"E")</f>
        <v>E</v>
      </c>
      <c r="T61" s="1"/>
      <c r="U61" s="22" t="str">
        <f>IFERROR(VLOOKUP(U$5&amp;$A58,표1[],7,0),"")</f>
        <v/>
      </c>
      <c r="V61" s="22" t="str">
        <f>IFERROR(VLOOKUP(U$5&amp;$A58,표1[],1,0),"E")</f>
        <v>E</v>
      </c>
      <c r="W61" s="1"/>
      <c r="X61" s="22" t="str">
        <f>IFERROR(VLOOKUP(X$5&amp;$A58,표1[],7,0),"")</f>
        <v/>
      </c>
      <c r="Y61" s="22" t="str">
        <f>IFERROR(VLOOKUP(X$5&amp;$A58,표1[],1,0),"E")</f>
        <v>E</v>
      </c>
      <c r="Z61" s="1"/>
      <c r="AA61" s="22" t="str">
        <f>IFERROR(VLOOKUP(AA$5&amp;$A58,표1[],7,0),"")</f>
        <v/>
      </c>
      <c r="AB61" s="22" t="str">
        <f>IFERROR(VLOOKUP(AA$5&amp;$A58,표1[],1,0),"E")</f>
        <v>E</v>
      </c>
      <c r="AC61" s="1"/>
      <c r="AD61" s="22" t="str">
        <f>IFERROR(VLOOKUP(AD$5&amp;$A58,표1[],7,0),"")</f>
        <v/>
      </c>
      <c r="AE61" s="22" t="str">
        <f>IFERROR(VLOOKUP(AD$5&amp;$A58,표1[],1,0),"E")</f>
        <v>E</v>
      </c>
      <c r="AF61" s="1"/>
      <c r="AG61" s="22" t="str">
        <f>IFERROR(VLOOKUP(AG$5&amp;$A58,표1[],7,0),"")</f>
        <v/>
      </c>
      <c r="AH61" s="22" t="str">
        <f>IFERROR(VLOOKUP(AG$5&amp;$A58,표1[],1,0),"E")</f>
        <v>E</v>
      </c>
    </row>
    <row r="62" spans="1:34" ht="9" customHeight="1">
      <c r="D62" s="19"/>
      <c r="E62" s="1"/>
      <c r="G62" s="19"/>
      <c r="H62" s="1"/>
      <c r="J62" s="19"/>
      <c r="K62" s="1"/>
      <c r="M62" s="19"/>
      <c r="N62" s="1"/>
      <c r="P62" s="19"/>
      <c r="Q62" s="1"/>
      <c r="S62" s="19"/>
      <c r="T62" s="1"/>
      <c r="V62" s="19"/>
      <c r="W62" s="1"/>
      <c r="Y62" s="19"/>
      <c r="Z62" s="1"/>
      <c r="AB62" s="19"/>
      <c r="AC62" s="1"/>
      <c r="AE62" s="19"/>
      <c r="AF62" s="1"/>
      <c r="AH62" s="19"/>
    </row>
    <row r="63" spans="1:34" ht="3.95" customHeight="1">
      <c r="C63" s="52"/>
      <c r="D63" s="52"/>
      <c r="E63" s="1"/>
      <c r="F63" s="52"/>
      <c r="G63" s="52"/>
      <c r="H63" s="1"/>
      <c r="I63" s="52"/>
      <c r="J63" s="52"/>
      <c r="K63" s="1"/>
      <c r="L63" s="52"/>
      <c r="M63" s="52"/>
      <c r="N63" s="1"/>
      <c r="O63" s="52"/>
      <c r="P63" s="52"/>
      <c r="Q63" s="1"/>
      <c r="R63" s="52"/>
      <c r="S63" s="52"/>
      <c r="T63" s="1"/>
      <c r="U63" s="52"/>
      <c r="V63" s="52"/>
      <c r="W63" s="1"/>
      <c r="X63" s="52"/>
      <c r="Y63" s="52"/>
      <c r="Z63" s="1"/>
      <c r="AA63" s="52"/>
      <c r="AB63" s="52"/>
      <c r="AC63" s="1"/>
      <c r="AD63" s="52"/>
      <c r="AE63" s="52"/>
      <c r="AF63" s="1"/>
      <c r="AG63" s="52"/>
      <c r="AH63" s="52"/>
    </row>
    <row r="64" spans="1:34" ht="5.25" customHeight="1">
      <c r="C64" s="20"/>
      <c r="D64" s="20"/>
      <c r="E64" s="1"/>
      <c r="F64" s="20"/>
      <c r="G64" s="20"/>
      <c r="H64" s="1"/>
      <c r="I64" s="20"/>
      <c r="J64" s="20"/>
      <c r="K64" s="1"/>
      <c r="L64" s="20"/>
      <c r="M64" s="20"/>
      <c r="N64" s="1"/>
      <c r="O64" s="20"/>
      <c r="P64" s="20"/>
      <c r="Q64" s="1"/>
      <c r="R64" s="20"/>
      <c r="S64" s="20"/>
      <c r="T64" s="1"/>
      <c r="U64" s="20"/>
      <c r="V64" s="20"/>
      <c r="W64" s="1"/>
      <c r="X64" s="20"/>
      <c r="Y64" s="20"/>
      <c r="Z64" s="1"/>
      <c r="AA64" s="20"/>
      <c r="AB64" s="20"/>
      <c r="AC64" s="1"/>
      <c r="AD64" s="20"/>
      <c r="AE64" s="20"/>
      <c r="AF64" s="1"/>
      <c r="AG64" s="20"/>
      <c r="AH64" s="20"/>
    </row>
    <row r="65" spans="1:34" ht="24.95" customHeight="1">
      <c r="A65" s="3">
        <f>A58+1</f>
        <v>9</v>
      </c>
      <c r="C65" s="21" t="str">
        <f>IFERROR(VLOOKUP(C$5&amp;$A65,표1[],2,0),"")</f>
        <v/>
      </c>
      <c r="D65" s="39" t="str">
        <f>IFERROR(VLOOKUP(C$5&amp;$A65,표1[],9,0),"")</f>
        <v/>
      </c>
      <c r="E65" s="1"/>
      <c r="F65" s="21" t="str">
        <f>IFERROR(VLOOKUP(F$5&amp;$A65,표1[],2,0),"")</f>
        <v/>
      </c>
      <c r="G65" s="39" t="str">
        <f>IFERROR(VLOOKUP(F$5&amp;$A65,표1[],9,0),"")</f>
        <v/>
      </c>
      <c r="H65" s="1"/>
      <c r="I65" s="21" t="str">
        <f>IFERROR(VLOOKUP(I$5&amp;$A65,표1[],2,0),"")</f>
        <v/>
      </c>
      <c r="J65" s="39" t="str">
        <f>IFERROR(VLOOKUP(I$5&amp;$A65,표1[],9,0),"")</f>
        <v/>
      </c>
      <c r="K65" s="1"/>
      <c r="L65" s="21" t="str">
        <f>IFERROR(VLOOKUP(L$5&amp;$A65,표1[],2,0),"")</f>
        <v/>
      </c>
      <c r="M65" s="39" t="str">
        <f>IFERROR(VLOOKUP(L$5&amp;$A65,표1[],9,0),"")</f>
        <v/>
      </c>
      <c r="N65" s="1"/>
      <c r="O65" s="21" t="str">
        <f>IFERROR(VLOOKUP(O$5&amp;$A65,표1[],2,0),"")</f>
        <v/>
      </c>
      <c r="P65" s="39" t="str">
        <f>IFERROR(VLOOKUP(O$5&amp;$A65,표1[],9,0),"")</f>
        <v/>
      </c>
      <c r="Q65" s="1"/>
      <c r="R65" s="21" t="str">
        <f>IFERROR(VLOOKUP(R$5&amp;$A65,표1[],2,0),"")</f>
        <v/>
      </c>
      <c r="S65" s="39" t="str">
        <f>IFERROR(VLOOKUP(R$5&amp;$A65,표1[],9,0),"")</f>
        <v/>
      </c>
      <c r="T65" s="1"/>
      <c r="U65" s="21" t="str">
        <f>IFERROR(VLOOKUP(U$5&amp;$A65,표1[],2,0),"")</f>
        <v/>
      </c>
      <c r="V65" s="39" t="str">
        <f>IFERROR(VLOOKUP(U$5&amp;$A65,표1[],9,0),"")</f>
        <v/>
      </c>
      <c r="W65" s="1"/>
      <c r="X65" s="21" t="str">
        <f>IFERROR(VLOOKUP(X$5&amp;$A65,표1[],2,0),"")</f>
        <v/>
      </c>
      <c r="Y65" s="39" t="str">
        <f>IFERROR(VLOOKUP(X$5&amp;$A65,표1[],9,0),"")</f>
        <v/>
      </c>
      <c r="Z65" s="1"/>
      <c r="AA65" s="21" t="str">
        <f>IFERROR(VLOOKUP(AA$5&amp;$A65,표1[],2,0),"")</f>
        <v/>
      </c>
      <c r="AB65" s="39" t="str">
        <f>IFERROR(VLOOKUP(AA$5&amp;$A65,표1[],9,0),"")</f>
        <v/>
      </c>
      <c r="AC65" s="1"/>
      <c r="AD65" s="21" t="str">
        <f>IFERROR(VLOOKUP(AD$5&amp;$A65,표1[],2,0),"")</f>
        <v/>
      </c>
      <c r="AE65" s="39" t="str">
        <f>IFERROR(VLOOKUP(AD$5&amp;$A65,표1[],9,0),"")</f>
        <v/>
      </c>
      <c r="AF65" s="1"/>
      <c r="AG65" s="21" t="str">
        <f>IFERROR(VLOOKUP(AG$5&amp;$A65,표1[],2,0),"")</f>
        <v/>
      </c>
      <c r="AH65" s="39" t="str">
        <f>IFERROR(VLOOKUP(AG$5&amp;$A65,표1[],9,0),"")</f>
        <v/>
      </c>
    </row>
    <row r="66" spans="1:34" ht="24.95" customHeight="1">
      <c r="C66" s="53" t="str">
        <f>IFERROR(VLOOKUP(C$5&amp;$A65,표1[],4,0),"")</f>
        <v/>
      </c>
      <c r="D66" s="53" t="str">
        <f>IFERROR(VLOOKUP(C$5&amp;$A64,#REF!,2,0),"")</f>
        <v/>
      </c>
      <c r="E66" s="1"/>
      <c r="F66" s="53" t="str">
        <f>IFERROR(VLOOKUP(F$5&amp;$A65,표1[],4,0),"")</f>
        <v/>
      </c>
      <c r="G66" s="53" t="str">
        <f>IFERROR(VLOOKUP(F$5&amp;$A64,#REF!,2,0),"")</f>
        <v/>
      </c>
      <c r="H66" s="1"/>
      <c r="I66" s="53" t="str">
        <f>IFERROR(VLOOKUP(I$5&amp;$A65,표1[],4,0),"")</f>
        <v/>
      </c>
      <c r="J66" s="53" t="str">
        <f>IFERROR(VLOOKUP(I$5&amp;$A64,#REF!,2,0),"")</f>
        <v/>
      </c>
      <c r="K66" s="1"/>
      <c r="L66" s="53" t="str">
        <f>IFERROR(VLOOKUP(L$5&amp;$A65,표1[],4,0),"")</f>
        <v/>
      </c>
      <c r="M66" s="53" t="str">
        <f>IFERROR(VLOOKUP(L$5&amp;$A64,#REF!,2,0),"")</f>
        <v/>
      </c>
      <c r="N66" s="1"/>
      <c r="O66" s="53" t="str">
        <f>IFERROR(VLOOKUP(O$5&amp;$A65,표1[],4,0),"")</f>
        <v/>
      </c>
      <c r="P66" s="53" t="str">
        <f>IFERROR(VLOOKUP(O$5&amp;$A64,#REF!,2,0),"")</f>
        <v/>
      </c>
      <c r="Q66" s="1"/>
      <c r="R66" s="53" t="str">
        <f>IFERROR(VLOOKUP(R$5&amp;$A65,표1[],4,0),"")</f>
        <v/>
      </c>
      <c r="S66" s="53" t="str">
        <f>IFERROR(VLOOKUP(R$5&amp;$A64,#REF!,2,0),"")</f>
        <v/>
      </c>
      <c r="T66" s="1"/>
      <c r="U66" s="53" t="str">
        <f>IFERROR(VLOOKUP(U$5&amp;$A65,표1[],4,0),"")</f>
        <v/>
      </c>
      <c r="V66" s="53" t="str">
        <f>IFERROR(VLOOKUP(U$5&amp;$A64,#REF!,2,0),"")</f>
        <v/>
      </c>
      <c r="W66" s="1"/>
      <c r="X66" s="53" t="str">
        <f>IFERROR(VLOOKUP(X$5&amp;$A65,표1[],4,0),"")</f>
        <v/>
      </c>
      <c r="Y66" s="53" t="str">
        <f>IFERROR(VLOOKUP(X$5&amp;$A64,#REF!,2,0),"")</f>
        <v/>
      </c>
      <c r="Z66" s="1"/>
      <c r="AA66" s="53" t="str">
        <f>IFERROR(VLOOKUP(AA$5&amp;$A65,표1[],4,0),"")</f>
        <v/>
      </c>
      <c r="AB66" s="53" t="str">
        <f>IFERROR(VLOOKUP(AA$5&amp;$A64,#REF!,2,0),"")</f>
        <v/>
      </c>
      <c r="AC66" s="1"/>
      <c r="AD66" s="53" t="str">
        <f>IFERROR(VLOOKUP(AD$5&amp;$A65,표1[],4,0),"")</f>
        <v/>
      </c>
      <c r="AE66" s="53" t="str">
        <f>IFERROR(VLOOKUP(AD$5&amp;$A64,#REF!,2,0),"")</f>
        <v/>
      </c>
      <c r="AF66" s="1"/>
      <c r="AG66" s="53" t="str">
        <f>IFERROR(VLOOKUP(AG$5&amp;$A65,표1[],4,0),"")</f>
        <v/>
      </c>
      <c r="AH66" s="53" t="str">
        <f>IFERROR(VLOOKUP(AG$5&amp;$A64,#REF!,2,0),"")</f>
        <v/>
      </c>
    </row>
    <row r="67" spans="1:34" ht="24.95" customHeight="1">
      <c r="C67" s="51" t="str">
        <f>IFERROR(VLOOKUP(C$5&amp;$A65,표1[],6,0),"")</f>
        <v/>
      </c>
      <c r="D67" s="51" t="str">
        <f>IFERROR(VLOOKUP(C$5&amp;#REF!,#REF!,2,0),"")</f>
        <v/>
      </c>
      <c r="E67" s="1"/>
      <c r="F67" s="51" t="str">
        <f>IFERROR(VLOOKUP(F$5&amp;$A65,표1[],6,0),"")</f>
        <v/>
      </c>
      <c r="G67" s="51" t="str">
        <f>IFERROR(VLOOKUP(F$5&amp;#REF!,#REF!,2,0),"")</f>
        <v/>
      </c>
      <c r="H67" s="1"/>
      <c r="I67" s="51" t="str">
        <f>IFERROR(VLOOKUP(I$5&amp;$A65,표1[],6,0),"")</f>
        <v/>
      </c>
      <c r="J67" s="51" t="str">
        <f>IFERROR(VLOOKUP(I$5&amp;#REF!,#REF!,2,0),"")</f>
        <v/>
      </c>
      <c r="K67" s="1"/>
      <c r="L67" s="51" t="str">
        <f>IFERROR(VLOOKUP(L$5&amp;$A65,표1[],6,0),"")</f>
        <v/>
      </c>
      <c r="M67" s="51" t="str">
        <f>IFERROR(VLOOKUP(L$5&amp;#REF!,#REF!,2,0),"")</f>
        <v/>
      </c>
      <c r="N67" s="1"/>
      <c r="O67" s="51" t="str">
        <f>IFERROR(VLOOKUP(O$5&amp;$A65,표1[],6,0),"")</f>
        <v/>
      </c>
      <c r="P67" s="51" t="str">
        <f>IFERROR(VLOOKUP(O$5&amp;#REF!,#REF!,2,0),"")</f>
        <v/>
      </c>
      <c r="Q67" s="1"/>
      <c r="R67" s="51" t="str">
        <f>IFERROR(VLOOKUP(R$5&amp;$A65,표1[],6,0),"")</f>
        <v/>
      </c>
      <c r="S67" s="51" t="str">
        <f>IFERROR(VLOOKUP(R$5&amp;#REF!,#REF!,2,0),"")</f>
        <v/>
      </c>
      <c r="T67" s="1"/>
      <c r="U67" s="51" t="str">
        <f>IFERROR(VLOOKUP(U$5&amp;$A65,표1[],6,0),"")</f>
        <v/>
      </c>
      <c r="V67" s="51" t="str">
        <f>IFERROR(VLOOKUP(U$5&amp;#REF!,#REF!,2,0),"")</f>
        <v/>
      </c>
      <c r="W67" s="1"/>
      <c r="X67" s="51" t="str">
        <f>IFERROR(VLOOKUP(X$5&amp;$A65,표1[],6,0),"")</f>
        <v/>
      </c>
      <c r="Y67" s="51" t="str">
        <f>IFERROR(VLOOKUP(X$5&amp;#REF!,#REF!,2,0),"")</f>
        <v/>
      </c>
      <c r="Z67" s="1"/>
      <c r="AA67" s="51" t="str">
        <f>IFERROR(VLOOKUP(AA$5&amp;$A65,표1[],6,0),"")</f>
        <v/>
      </c>
      <c r="AB67" s="51" t="str">
        <f>IFERROR(VLOOKUP(AA$5&amp;#REF!,#REF!,2,0),"")</f>
        <v/>
      </c>
      <c r="AC67" s="1"/>
      <c r="AD67" s="51" t="str">
        <f>IFERROR(VLOOKUP(AD$5&amp;$A65,표1[],6,0),"")</f>
        <v/>
      </c>
      <c r="AE67" s="51" t="str">
        <f>IFERROR(VLOOKUP(AD$5&amp;#REF!,#REF!,2,0),"")</f>
        <v/>
      </c>
      <c r="AF67" s="1"/>
      <c r="AG67" s="51" t="str">
        <f>IFERROR(VLOOKUP(AG$5&amp;$A65,표1[],6,0),"")</f>
        <v/>
      </c>
      <c r="AH67" s="51" t="str">
        <f>IFERROR(VLOOKUP(AG$5&amp;#REF!,#REF!,2,0),"")</f>
        <v/>
      </c>
    </row>
    <row r="68" spans="1:34" ht="5.25" customHeight="1">
      <c r="C68" s="22" t="str">
        <f>IFERROR(VLOOKUP(C$5&amp;$A65,표1[],7,0),"")</f>
        <v/>
      </c>
      <c r="D68" s="22" t="str">
        <f>IFERROR(VLOOKUP(C$5&amp;$A65,표1[],1,0),"E")</f>
        <v>E</v>
      </c>
      <c r="E68" s="1"/>
      <c r="F68" s="22" t="str">
        <f>IFERROR(VLOOKUP(F$5&amp;$A65,표1[],7,0),"")</f>
        <v/>
      </c>
      <c r="G68" s="22" t="str">
        <f>IFERROR(VLOOKUP(F$5&amp;$A65,표1[],1,0),"E")</f>
        <v>E</v>
      </c>
      <c r="H68" s="1"/>
      <c r="I68" s="22" t="str">
        <f>IFERROR(VLOOKUP(I$5&amp;$A65,표1[],7,0),"")</f>
        <v/>
      </c>
      <c r="J68" s="22" t="str">
        <f>IFERROR(VLOOKUP(I$5&amp;$A65,표1[],1,0),"E")</f>
        <v>E</v>
      </c>
      <c r="K68" s="1"/>
      <c r="L68" s="22" t="str">
        <f>IFERROR(VLOOKUP(L$5&amp;$A65,표1[],7,0),"")</f>
        <v/>
      </c>
      <c r="M68" s="22" t="str">
        <f>IFERROR(VLOOKUP(L$5&amp;$A65,표1[],1,0),"E")</f>
        <v>E</v>
      </c>
      <c r="N68" s="1"/>
      <c r="O68" s="22" t="str">
        <f>IFERROR(VLOOKUP(O$5&amp;$A65,표1[],7,0),"")</f>
        <v/>
      </c>
      <c r="P68" s="22" t="str">
        <f>IFERROR(VLOOKUP(O$5&amp;$A65,표1[],1,0),"E")</f>
        <v>E</v>
      </c>
      <c r="Q68" s="1"/>
      <c r="R68" s="22" t="str">
        <f>IFERROR(VLOOKUP(R$5&amp;$A65,표1[],7,0),"")</f>
        <v/>
      </c>
      <c r="S68" s="22" t="str">
        <f>IFERROR(VLOOKUP(R$5&amp;$A65,표1[],1,0),"E")</f>
        <v>E</v>
      </c>
      <c r="T68" s="1"/>
      <c r="U68" s="22" t="str">
        <f>IFERROR(VLOOKUP(U$5&amp;$A65,표1[],7,0),"")</f>
        <v/>
      </c>
      <c r="V68" s="22" t="str">
        <f>IFERROR(VLOOKUP(U$5&amp;$A65,표1[],1,0),"E")</f>
        <v>E</v>
      </c>
      <c r="W68" s="1"/>
      <c r="X68" s="22" t="str">
        <f>IFERROR(VLOOKUP(X$5&amp;$A65,표1[],7,0),"")</f>
        <v/>
      </c>
      <c r="Y68" s="22" t="str">
        <f>IFERROR(VLOOKUP(X$5&amp;$A65,표1[],1,0),"E")</f>
        <v>E</v>
      </c>
      <c r="Z68" s="1"/>
      <c r="AA68" s="22" t="str">
        <f>IFERROR(VLOOKUP(AA$5&amp;$A65,표1[],7,0),"")</f>
        <v/>
      </c>
      <c r="AB68" s="22" t="str">
        <f>IFERROR(VLOOKUP(AA$5&amp;$A65,표1[],1,0),"E")</f>
        <v>E</v>
      </c>
      <c r="AC68" s="1"/>
      <c r="AD68" s="22" t="str">
        <f>IFERROR(VLOOKUP(AD$5&amp;$A65,표1[],7,0),"")</f>
        <v/>
      </c>
      <c r="AE68" s="22" t="str">
        <f>IFERROR(VLOOKUP(AD$5&amp;$A65,표1[],1,0),"E")</f>
        <v>E</v>
      </c>
      <c r="AF68" s="1"/>
      <c r="AG68" s="22" t="str">
        <f>IFERROR(VLOOKUP(AG$5&amp;$A65,표1[],7,0),"")</f>
        <v/>
      </c>
      <c r="AH68" s="22" t="str">
        <f>IFERROR(VLOOKUP(AG$5&amp;$A65,표1[],1,0),"E")</f>
        <v>E</v>
      </c>
    </row>
    <row r="69" spans="1:34" ht="9" customHeight="1">
      <c r="D69" s="19"/>
      <c r="E69" s="1"/>
      <c r="G69" s="19"/>
      <c r="H69" s="1"/>
      <c r="J69" s="19"/>
      <c r="K69" s="1"/>
      <c r="M69" s="19"/>
      <c r="N69" s="1"/>
      <c r="P69" s="19"/>
      <c r="Q69" s="1"/>
      <c r="S69" s="19"/>
      <c r="T69" s="1"/>
      <c r="V69" s="19"/>
      <c r="W69" s="1"/>
      <c r="Y69" s="19"/>
      <c r="Z69" s="1"/>
      <c r="AB69" s="19"/>
      <c r="AC69" s="1"/>
      <c r="AE69" s="19"/>
      <c r="AF69" s="1"/>
      <c r="AH69" s="19"/>
    </row>
    <row r="70" spans="1:34" ht="3.95" customHeight="1">
      <c r="C70" s="52"/>
      <c r="D70" s="52"/>
      <c r="E70" s="1"/>
      <c r="F70" s="52"/>
      <c r="G70" s="52"/>
      <c r="H70" s="1"/>
      <c r="I70" s="52"/>
      <c r="J70" s="52"/>
      <c r="K70" s="1"/>
      <c r="L70" s="52"/>
      <c r="M70" s="52"/>
      <c r="N70" s="1"/>
      <c r="O70" s="52"/>
      <c r="P70" s="52"/>
      <c r="Q70" s="1"/>
      <c r="R70" s="52"/>
      <c r="S70" s="52"/>
      <c r="T70" s="1"/>
      <c r="U70" s="52"/>
      <c r="V70" s="52"/>
      <c r="W70" s="1"/>
      <c r="X70" s="52"/>
      <c r="Y70" s="52"/>
      <c r="Z70" s="1"/>
      <c r="AA70" s="52"/>
      <c r="AB70" s="52"/>
      <c r="AC70" s="1"/>
      <c r="AD70" s="52"/>
      <c r="AE70" s="52"/>
      <c r="AF70" s="1"/>
      <c r="AG70" s="52"/>
      <c r="AH70" s="52"/>
    </row>
    <row r="71" spans="1:34" ht="5.25" customHeight="1">
      <c r="C71" s="20"/>
      <c r="D71" s="20"/>
      <c r="E71" s="1"/>
      <c r="F71" s="20"/>
      <c r="G71" s="20"/>
      <c r="H71" s="1"/>
      <c r="I71" s="20"/>
      <c r="J71" s="20"/>
      <c r="K71" s="1"/>
      <c r="L71" s="20"/>
      <c r="M71" s="20"/>
      <c r="N71" s="1"/>
      <c r="O71" s="20"/>
      <c r="P71" s="20"/>
      <c r="Q71" s="1"/>
      <c r="R71" s="20"/>
      <c r="S71" s="20"/>
      <c r="T71" s="1"/>
      <c r="U71" s="20"/>
      <c r="V71" s="20"/>
      <c r="W71" s="1"/>
      <c r="X71" s="20"/>
      <c r="Y71" s="20"/>
      <c r="Z71" s="1"/>
      <c r="AA71" s="20"/>
      <c r="AB71" s="20"/>
      <c r="AC71" s="1"/>
      <c r="AD71" s="20"/>
      <c r="AE71" s="20"/>
      <c r="AF71" s="1"/>
      <c r="AG71" s="20"/>
      <c r="AH71" s="20"/>
    </row>
    <row r="72" spans="1:34" ht="24.95" customHeight="1">
      <c r="A72" s="3">
        <f>A65+1</f>
        <v>10</v>
      </c>
      <c r="C72" s="21" t="str">
        <f>IFERROR(VLOOKUP(C$5&amp;$A72,표1[],2,0),"")</f>
        <v/>
      </c>
      <c r="D72" s="39" t="str">
        <f>IFERROR(VLOOKUP(C$5&amp;$A72,표1[],9,0),"")</f>
        <v/>
      </c>
      <c r="E72" s="1"/>
      <c r="F72" s="21" t="str">
        <f>IFERROR(VLOOKUP(F$5&amp;$A72,표1[],2,0),"")</f>
        <v/>
      </c>
      <c r="G72" s="39" t="str">
        <f>IFERROR(VLOOKUP(F$5&amp;$A72,표1[],9,0),"")</f>
        <v/>
      </c>
      <c r="H72" s="1"/>
      <c r="I72" s="21" t="str">
        <f>IFERROR(VLOOKUP(I$5&amp;$A72,표1[],2,0),"")</f>
        <v/>
      </c>
      <c r="J72" s="39" t="str">
        <f>IFERROR(VLOOKUP(I$5&amp;$A72,표1[],9,0),"")</f>
        <v/>
      </c>
      <c r="K72" s="1"/>
      <c r="L72" s="21" t="str">
        <f>IFERROR(VLOOKUP(L$5&amp;$A72,표1[],2,0),"")</f>
        <v/>
      </c>
      <c r="M72" s="39" t="str">
        <f>IFERROR(VLOOKUP(L$5&amp;$A72,표1[],9,0),"")</f>
        <v/>
      </c>
      <c r="N72" s="1"/>
      <c r="O72" s="21" t="str">
        <f>IFERROR(VLOOKUP(O$5&amp;$A72,표1[],2,0),"")</f>
        <v/>
      </c>
      <c r="P72" s="39" t="str">
        <f>IFERROR(VLOOKUP(O$5&amp;$A72,표1[],9,0),"")</f>
        <v/>
      </c>
      <c r="Q72" s="1"/>
      <c r="R72" s="21" t="str">
        <f>IFERROR(VLOOKUP(R$5&amp;$A72,표1[],2,0),"")</f>
        <v/>
      </c>
      <c r="S72" s="39" t="str">
        <f>IFERROR(VLOOKUP(R$5&amp;$A72,표1[],9,0),"")</f>
        <v/>
      </c>
      <c r="T72" s="1"/>
      <c r="U72" s="21" t="str">
        <f>IFERROR(VLOOKUP(U$5&amp;$A72,표1[],2,0),"")</f>
        <v/>
      </c>
      <c r="V72" s="39" t="str">
        <f>IFERROR(VLOOKUP(U$5&amp;$A72,표1[],9,0),"")</f>
        <v/>
      </c>
      <c r="W72" s="1"/>
      <c r="X72" s="21" t="str">
        <f>IFERROR(VLOOKUP(X$5&amp;$A72,표1[],2,0),"")</f>
        <v/>
      </c>
      <c r="Y72" s="39" t="str">
        <f>IFERROR(VLOOKUP(X$5&amp;$A72,표1[],9,0),"")</f>
        <v/>
      </c>
      <c r="Z72" s="1"/>
      <c r="AA72" s="21" t="str">
        <f>IFERROR(VLOOKUP(AA$5&amp;$A72,표1[],2,0),"")</f>
        <v/>
      </c>
      <c r="AB72" s="39" t="str">
        <f>IFERROR(VLOOKUP(AA$5&amp;$A72,표1[],9,0),"")</f>
        <v/>
      </c>
      <c r="AC72" s="1"/>
      <c r="AD72" s="21" t="str">
        <f>IFERROR(VLOOKUP(AD$5&amp;$A72,표1[],2,0),"")</f>
        <v/>
      </c>
      <c r="AE72" s="39" t="str">
        <f>IFERROR(VLOOKUP(AD$5&amp;$A72,표1[],9,0),"")</f>
        <v/>
      </c>
      <c r="AF72" s="1"/>
      <c r="AG72" s="21" t="str">
        <f>IFERROR(VLOOKUP(AG$5&amp;$A72,표1[],2,0),"")</f>
        <v/>
      </c>
      <c r="AH72" s="39" t="str">
        <f>IFERROR(VLOOKUP(AG$5&amp;$A72,표1[],9,0),"")</f>
        <v/>
      </c>
    </row>
    <row r="73" spans="1:34" ht="24.95" customHeight="1">
      <c r="C73" s="53" t="str">
        <f>IFERROR(VLOOKUP(C$5&amp;$A72,표1[],4,0),"")</f>
        <v/>
      </c>
      <c r="D73" s="53" t="str">
        <f>IFERROR(VLOOKUP(C$5&amp;$A71,#REF!,2,0),"")</f>
        <v/>
      </c>
      <c r="E73" s="1"/>
      <c r="F73" s="53" t="str">
        <f>IFERROR(VLOOKUP(F$5&amp;$A72,표1[],4,0),"")</f>
        <v/>
      </c>
      <c r="G73" s="53" t="str">
        <f>IFERROR(VLOOKUP(F$5&amp;$A71,#REF!,2,0),"")</f>
        <v/>
      </c>
      <c r="H73" s="1"/>
      <c r="I73" s="53" t="str">
        <f>IFERROR(VLOOKUP(I$5&amp;$A72,표1[],4,0),"")</f>
        <v/>
      </c>
      <c r="J73" s="53" t="str">
        <f>IFERROR(VLOOKUP(I$5&amp;$A71,#REF!,2,0),"")</f>
        <v/>
      </c>
      <c r="K73" s="1"/>
      <c r="L73" s="53" t="str">
        <f>IFERROR(VLOOKUP(L$5&amp;$A72,표1[],4,0),"")</f>
        <v/>
      </c>
      <c r="M73" s="53" t="str">
        <f>IFERROR(VLOOKUP(L$5&amp;$A71,#REF!,2,0),"")</f>
        <v/>
      </c>
      <c r="N73" s="1"/>
      <c r="O73" s="53" t="str">
        <f>IFERROR(VLOOKUP(O$5&amp;$A72,표1[],4,0),"")</f>
        <v/>
      </c>
      <c r="P73" s="53" t="str">
        <f>IFERROR(VLOOKUP(O$5&amp;$A71,#REF!,2,0),"")</f>
        <v/>
      </c>
      <c r="Q73" s="1"/>
      <c r="R73" s="53" t="str">
        <f>IFERROR(VLOOKUP(R$5&amp;$A72,표1[],4,0),"")</f>
        <v/>
      </c>
      <c r="S73" s="53" t="str">
        <f>IFERROR(VLOOKUP(R$5&amp;$A71,#REF!,2,0),"")</f>
        <v/>
      </c>
      <c r="T73" s="1"/>
      <c r="U73" s="53" t="str">
        <f>IFERROR(VLOOKUP(U$5&amp;$A72,표1[],4,0),"")</f>
        <v/>
      </c>
      <c r="V73" s="53" t="str">
        <f>IFERROR(VLOOKUP(U$5&amp;$A71,#REF!,2,0),"")</f>
        <v/>
      </c>
      <c r="W73" s="1"/>
      <c r="X73" s="53" t="str">
        <f>IFERROR(VLOOKUP(X$5&amp;$A72,표1[],4,0),"")</f>
        <v/>
      </c>
      <c r="Y73" s="53" t="str">
        <f>IFERROR(VLOOKUP(X$5&amp;$A71,#REF!,2,0),"")</f>
        <v/>
      </c>
      <c r="Z73" s="1"/>
      <c r="AA73" s="53" t="str">
        <f>IFERROR(VLOOKUP(AA$5&amp;$A72,표1[],4,0),"")</f>
        <v/>
      </c>
      <c r="AB73" s="53" t="str">
        <f>IFERROR(VLOOKUP(AA$5&amp;$A71,#REF!,2,0),"")</f>
        <v/>
      </c>
      <c r="AC73" s="1"/>
      <c r="AD73" s="53" t="str">
        <f>IFERROR(VLOOKUP(AD$5&amp;$A72,표1[],4,0),"")</f>
        <v/>
      </c>
      <c r="AE73" s="53" t="str">
        <f>IFERROR(VLOOKUP(AD$5&amp;$A71,#REF!,2,0),"")</f>
        <v/>
      </c>
      <c r="AF73" s="1"/>
      <c r="AG73" s="53" t="str">
        <f>IFERROR(VLOOKUP(AG$5&amp;$A72,표1[],4,0),"")</f>
        <v/>
      </c>
      <c r="AH73" s="53" t="str">
        <f>IFERROR(VLOOKUP(AG$5&amp;$A71,#REF!,2,0),"")</f>
        <v/>
      </c>
    </row>
    <row r="74" spans="1:34" ht="24.95" customHeight="1">
      <c r="C74" s="51" t="str">
        <f>IFERROR(VLOOKUP(C$5&amp;$A72,표1[],6,0),"")</f>
        <v/>
      </c>
      <c r="D74" s="51" t="str">
        <f>IFERROR(VLOOKUP(C$5&amp;#REF!,#REF!,2,0),"")</f>
        <v/>
      </c>
      <c r="E74" s="1"/>
      <c r="F74" s="51" t="str">
        <f>IFERROR(VLOOKUP(F$5&amp;$A72,표1[],6,0),"")</f>
        <v/>
      </c>
      <c r="G74" s="51" t="str">
        <f>IFERROR(VLOOKUP(F$5&amp;#REF!,#REF!,2,0),"")</f>
        <v/>
      </c>
      <c r="H74" s="1"/>
      <c r="I74" s="51" t="str">
        <f>IFERROR(VLOOKUP(I$5&amp;$A72,표1[],6,0),"")</f>
        <v/>
      </c>
      <c r="J74" s="51" t="str">
        <f>IFERROR(VLOOKUP(I$5&amp;#REF!,#REF!,2,0),"")</f>
        <v/>
      </c>
      <c r="K74" s="1"/>
      <c r="L74" s="51" t="str">
        <f>IFERROR(VLOOKUP(L$5&amp;$A72,표1[],6,0),"")</f>
        <v/>
      </c>
      <c r="M74" s="51" t="str">
        <f>IFERROR(VLOOKUP(L$5&amp;#REF!,#REF!,2,0),"")</f>
        <v/>
      </c>
      <c r="N74" s="1"/>
      <c r="O74" s="51" t="str">
        <f>IFERROR(VLOOKUP(O$5&amp;$A72,표1[],6,0),"")</f>
        <v/>
      </c>
      <c r="P74" s="51" t="str">
        <f>IFERROR(VLOOKUP(O$5&amp;#REF!,#REF!,2,0),"")</f>
        <v/>
      </c>
      <c r="Q74" s="1"/>
      <c r="R74" s="51" t="str">
        <f>IFERROR(VLOOKUP(R$5&amp;$A72,표1[],6,0),"")</f>
        <v/>
      </c>
      <c r="S74" s="51" t="str">
        <f>IFERROR(VLOOKUP(R$5&amp;#REF!,#REF!,2,0),"")</f>
        <v/>
      </c>
      <c r="T74" s="1"/>
      <c r="U74" s="51" t="str">
        <f>IFERROR(VLOOKUP(U$5&amp;$A72,표1[],6,0),"")</f>
        <v/>
      </c>
      <c r="V74" s="51" t="str">
        <f>IFERROR(VLOOKUP(U$5&amp;#REF!,#REF!,2,0),"")</f>
        <v/>
      </c>
      <c r="W74" s="1"/>
      <c r="X74" s="51" t="str">
        <f>IFERROR(VLOOKUP(X$5&amp;$A72,표1[],6,0),"")</f>
        <v/>
      </c>
      <c r="Y74" s="51" t="str">
        <f>IFERROR(VLOOKUP(X$5&amp;#REF!,#REF!,2,0),"")</f>
        <v/>
      </c>
      <c r="Z74" s="1"/>
      <c r="AA74" s="51" t="str">
        <f>IFERROR(VLOOKUP(AA$5&amp;$A72,표1[],6,0),"")</f>
        <v/>
      </c>
      <c r="AB74" s="51" t="str">
        <f>IFERROR(VLOOKUP(AA$5&amp;#REF!,#REF!,2,0),"")</f>
        <v/>
      </c>
      <c r="AC74" s="1"/>
      <c r="AD74" s="51" t="str">
        <f>IFERROR(VLOOKUP(AD$5&amp;$A72,표1[],6,0),"")</f>
        <v/>
      </c>
      <c r="AE74" s="51" t="str">
        <f>IFERROR(VLOOKUP(AD$5&amp;#REF!,#REF!,2,0),"")</f>
        <v/>
      </c>
      <c r="AF74" s="1"/>
      <c r="AG74" s="51" t="str">
        <f>IFERROR(VLOOKUP(AG$5&amp;$A72,표1[],6,0),"")</f>
        <v/>
      </c>
      <c r="AH74" s="51" t="str">
        <f>IFERROR(VLOOKUP(AG$5&amp;#REF!,#REF!,2,0),"")</f>
        <v/>
      </c>
    </row>
    <row r="75" spans="1:34" ht="5.25" customHeight="1">
      <c r="C75" s="22" t="str">
        <f>IFERROR(VLOOKUP(C$5&amp;$A72,표1[],7,0),"")</f>
        <v/>
      </c>
      <c r="D75" s="22" t="str">
        <f>IFERROR(VLOOKUP(C$5&amp;$A72,표1[],1,0),"E")</f>
        <v>E</v>
      </c>
      <c r="E75" s="1"/>
      <c r="F75" s="22" t="str">
        <f>IFERROR(VLOOKUP(F$5&amp;$A72,표1[],7,0),"")</f>
        <v/>
      </c>
      <c r="G75" s="22" t="str">
        <f>IFERROR(VLOOKUP(F$5&amp;$A72,표1[],1,0),"E")</f>
        <v>E</v>
      </c>
      <c r="H75" s="1"/>
      <c r="I75" s="22" t="str">
        <f>IFERROR(VLOOKUP(I$5&amp;$A72,표1[],7,0),"")</f>
        <v/>
      </c>
      <c r="J75" s="22" t="str">
        <f>IFERROR(VLOOKUP(I$5&amp;$A72,표1[],1,0),"E")</f>
        <v>E</v>
      </c>
      <c r="K75" s="1"/>
      <c r="L75" s="22" t="str">
        <f>IFERROR(VLOOKUP(L$5&amp;$A72,표1[],7,0),"")</f>
        <v/>
      </c>
      <c r="M75" s="22" t="str">
        <f>IFERROR(VLOOKUP(L$5&amp;$A72,표1[],1,0),"E")</f>
        <v>E</v>
      </c>
      <c r="N75" s="1"/>
      <c r="O75" s="22" t="str">
        <f>IFERROR(VLOOKUP(O$5&amp;$A72,표1[],7,0),"")</f>
        <v/>
      </c>
      <c r="P75" s="22" t="str">
        <f>IFERROR(VLOOKUP(O$5&amp;$A72,표1[],1,0),"E")</f>
        <v>E</v>
      </c>
      <c r="Q75" s="1"/>
      <c r="R75" s="22" t="str">
        <f>IFERROR(VLOOKUP(R$5&amp;$A72,표1[],7,0),"")</f>
        <v/>
      </c>
      <c r="S75" s="22" t="str">
        <f>IFERROR(VLOOKUP(R$5&amp;$A72,표1[],1,0),"E")</f>
        <v>E</v>
      </c>
      <c r="T75" s="1"/>
      <c r="U75" s="22" t="str">
        <f>IFERROR(VLOOKUP(U$5&amp;$A72,표1[],7,0),"")</f>
        <v/>
      </c>
      <c r="V75" s="22" t="str">
        <f>IFERROR(VLOOKUP(U$5&amp;$A72,표1[],1,0),"E")</f>
        <v>E</v>
      </c>
      <c r="W75" s="1"/>
      <c r="X75" s="22" t="str">
        <f>IFERROR(VLOOKUP(X$5&amp;$A72,표1[],7,0),"")</f>
        <v/>
      </c>
      <c r="Y75" s="22" t="str">
        <f>IFERROR(VLOOKUP(X$5&amp;$A72,표1[],1,0),"E")</f>
        <v>E</v>
      </c>
      <c r="Z75" s="1"/>
      <c r="AA75" s="22" t="str">
        <f>IFERROR(VLOOKUP(AA$5&amp;$A72,표1[],7,0),"")</f>
        <v/>
      </c>
      <c r="AB75" s="22" t="str">
        <f>IFERROR(VLOOKUP(AA$5&amp;$A72,표1[],1,0),"E")</f>
        <v>E</v>
      </c>
      <c r="AC75" s="1"/>
      <c r="AD75" s="22" t="str">
        <f>IFERROR(VLOOKUP(AD$5&amp;$A72,표1[],7,0),"")</f>
        <v/>
      </c>
      <c r="AE75" s="22" t="str">
        <f>IFERROR(VLOOKUP(AD$5&amp;$A72,표1[],1,0),"E")</f>
        <v>E</v>
      </c>
      <c r="AF75" s="1"/>
      <c r="AG75" s="22" t="str">
        <f>IFERROR(VLOOKUP(AG$5&amp;$A72,표1[],7,0),"")</f>
        <v/>
      </c>
      <c r="AH75" s="22" t="str">
        <f>IFERROR(VLOOKUP(AG$5&amp;$A72,표1[],1,0),"E")</f>
        <v>E</v>
      </c>
    </row>
    <row r="76" spans="1:34" ht="9" customHeight="1">
      <c r="D76" s="19"/>
      <c r="E76" s="1"/>
      <c r="G76" s="19"/>
      <c r="H76" s="1"/>
      <c r="J76" s="19"/>
      <c r="K76" s="1"/>
      <c r="M76" s="19"/>
      <c r="N76" s="1"/>
      <c r="P76" s="19"/>
      <c r="Q76" s="1"/>
      <c r="S76" s="19"/>
      <c r="T76" s="1"/>
      <c r="V76" s="19"/>
      <c r="W76" s="1"/>
      <c r="Y76" s="19"/>
      <c r="Z76" s="1"/>
      <c r="AB76" s="19"/>
      <c r="AC76" s="1"/>
      <c r="AE76" s="19"/>
      <c r="AF76" s="1"/>
      <c r="AH76" s="19"/>
    </row>
    <row r="77" spans="1:34" ht="3.95" customHeight="1">
      <c r="C77" s="52"/>
      <c r="D77" s="52"/>
      <c r="E77" s="1"/>
      <c r="F77" s="52"/>
      <c r="G77" s="52"/>
      <c r="H77" s="1"/>
      <c r="I77" s="52"/>
      <c r="J77" s="52"/>
      <c r="K77" s="1"/>
      <c r="L77" s="52"/>
      <c r="M77" s="52"/>
      <c r="N77" s="1"/>
      <c r="O77" s="52"/>
      <c r="P77" s="52"/>
      <c r="Q77" s="1"/>
      <c r="R77" s="52"/>
      <c r="S77" s="52"/>
      <c r="T77" s="1"/>
      <c r="U77" s="52"/>
      <c r="V77" s="52"/>
      <c r="W77" s="1"/>
      <c r="X77" s="52"/>
      <c r="Y77" s="52"/>
      <c r="Z77" s="1"/>
      <c r="AA77" s="52"/>
      <c r="AB77" s="52"/>
      <c r="AC77" s="1"/>
      <c r="AD77" s="52"/>
      <c r="AE77" s="52"/>
      <c r="AF77" s="1"/>
      <c r="AG77" s="52"/>
      <c r="AH77" s="52"/>
    </row>
    <row r="78" spans="1:34" ht="5.25" customHeight="1">
      <c r="C78" s="20"/>
      <c r="D78" s="20"/>
      <c r="E78" s="1"/>
      <c r="F78" s="20"/>
      <c r="G78" s="20"/>
      <c r="H78" s="1"/>
      <c r="I78" s="20"/>
      <c r="J78" s="20"/>
      <c r="K78" s="1"/>
      <c r="L78" s="20"/>
      <c r="M78" s="20"/>
      <c r="N78" s="1"/>
      <c r="O78" s="20"/>
      <c r="P78" s="20"/>
      <c r="Q78" s="1"/>
      <c r="R78" s="20"/>
      <c r="S78" s="20"/>
      <c r="T78" s="1"/>
      <c r="U78" s="20"/>
      <c r="V78" s="20"/>
      <c r="W78" s="1"/>
      <c r="X78" s="20"/>
      <c r="Y78" s="20"/>
      <c r="Z78" s="1"/>
      <c r="AA78" s="20"/>
      <c r="AB78" s="20"/>
      <c r="AC78" s="1"/>
      <c r="AD78" s="20"/>
      <c r="AE78" s="20"/>
      <c r="AF78" s="1"/>
      <c r="AG78" s="20"/>
      <c r="AH78" s="20"/>
    </row>
    <row r="79" spans="1:34" ht="24.95" customHeight="1">
      <c r="A79" s="3">
        <f>A72+1</f>
        <v>11</v>
      </c>
      <c r="C79" s="21" t="str">
        <f>IFERROR(VLOOKUP(C$5&amp;$A79,표1[],2,0),"")</f>
        <v/>
      </c>
      <c r="D79" s="39" t="str">
        <f>IFERROR(VLOOKUP(C$5&amp;$A79,표1[],9,0),"")</f>
        <v/>
      </c>
      <c r="E79" s="1"/>
      <c r="F79" s="21" t="str">
        <f>IFERROR(VLOOKUP(F$5&amp;$A79,표1[],2,0),"")</f>
        <v/>
      </c>
      <c r="G79" s="39" t="str">
        <f>IFERROR(VLOOKUP(F$5&amp;$A79,표1[],9,0),"")</f>
        <v/>
      </c>
      <c r="H79" s="1"/>
      <c r="I79" s="21" t="str">
        <f>IFERROR(VLOOKUP(I$5&amp;$A79,표1[],2,0),"")</f>
        <v/>
      </c>
      <c r="J79" s="39" t="str">
        <f>IFERROR(VLOOKUP(I$5&amp;$A79,표1[],9,0),"")</f>
        <v/>
      </c>
      <c r="K79" s="1"/>
      <c r="L79" s="21" t="str">
        <f>IFERROR(VLOOKUP(L$5&amp;$A79,표1[],2,0),"")</f>
        <v/>
      </c>
      <c r="M79" s="39" t="str">
        <f>IFERROR(VLOOKUP(L$5&amp;$A79,표1[],9,0),"")</f>
        <v/>
      </c>
      <c r="N79" s="1"/>
      <c r="O79" s="21" t="str">
        <f>IFERROR(VLOOKUP(O$5&amp;$A79,표1[],2,0),"")</f>
        <v/>
      </c>
      <c r="P79" s="39" t="str">
        <f>IFERROR(VLOOKUP(O$5&amp;$A79,표1[],9,0),"")</f>
        <v/>
      </c>
      <c r="Q79" s="1"/>
      <c r="R79" s="21" t="str">
        <f>IFERROR(VLOOKUP(R$5&amp;$A79,표1[],2,0),"")</f>
        <v/>
      </c>
      <c r="S79" s="39" t="str">
        <f>IFERROR(VLOOKUP(R$5&amp;$A79,표1[],9,0),"")</f>
        <v/>
      </c>
      <c r="T79" s="1"/>
      <c r="U79" s="21" t="str">
        <f>IFERROR(VLOOKUP(U$5&amp;$A79,표1[],2,0),"")</f>
        <v/>
      </c>
      <c r="V79" s="39" t="str">
        <f>IFERROR(VLOOKUP(U$5&amp;$A79,표1[],9,0),"")</f>
        <v/>
      </c>
      <c r="W79" s="1"/>
      <c r="X79" s="21" t="str">
        <f>IFERROR(VLOOKUP(X$5&amp;$A79,표1[],2,0),"")</f>
        <v/>
      </c>
      <c r="Y79" s="39" t="str">
        <f>IFERROR(VLOOKUP(X$5&amp;$A79,표1[],9,0),"")</f>
        <v/>
      </c>
      <c r="Z79" s="1"/>
      <c r="AA79" s="21" t="str">
        <f>IFERROR(VLOOKUP(AA$5&amp;$A79,표1[],2,0),"")</f>
        <v/>
      </c>
      <c r="AB79" s="39" t="str">
        <f>IFERROR(VLOOKUP(AA$5&amp;$A79,표1[],9,0),"")</f>
        <v/>
      </c>
      <c r="AC79" s="1"/>
      <c r="AD79" s="21" t="str">
        <f>IFERROR(VLOOKUP(AD$5&amp;$A79,표1[],2,0),"")</f>
        <v/>
      </c>
      <c r="AE79" s="39" t="str">
        <f>IFERROR(VLOOKUP(AD$5&amp;$A79,표1[],9,0),"")</f>
        <v/>
      </c>
      <c r="AF79" s="1"/>
      <c r="AG79" s="21" t="str">
        <f>IFERROR(VLOOKUP(AG$5&amp;$A79,표1[],2,0),"")</f>
        <v/>
      </c>
      <c r="AH79" s="39" t="str">
        <f>IFERROR(VLOOKUP(AG$5&amp;$A79,표1[],9,0),"")</f>
        <v/>
      </c>
    </row>
    <row r="80" spans="1:34" ht="24.95" customHeight="1">
      <c r="C80" s="53" t="str">
        <f>IFERROR(VLOOKUP(C$5&amp;$A79,표1[],4,0),"")</f>
        <v/>
      </c>
      <c r="D80" s="53" t="str">
        <f>IFERROR(VLOOKUP(C$5&amp;$A78,#REF!,2,0),"")</f>
        <v/>
      </c>
      <c r="E80" s="1"/>
      <c r="F80" s="53" t="str">
        <f>IFERROR(VLOOKUP(F$5&amp;$A79,표1[],4,0),"")</f>
        <v/>
      </c>
      <c r="G80" s="53" t="str">
        <f>IFERROR(VLOOKUP(F$5&amp;$A78,#REF!,2,0),"")</f>
        <v/>
      </c>
      <c r="H80" s="1"/>
      <c r="I80" s="53" t="str">
        <f>IFERROR(VLOOKUP(I$5&amp;$A79,표1[],4,0),"")</f>
        <v/>
      </c>
      <c r="J80" s="53" t="str">
        <f>IFERROR(VLOOKUP(I$5&amp;$A78,#REF!,2,0),"")</f>
        <v/>
      </c>
      <c r="K80" s="1"/>
      <c r="L80" s="53" t="str">
        <f>IFERROR(VLOOKUP(L$5&amp;$A79,표1[],4,0),"")</f>
        <v/>
      </c>
      <c r="M80" s="53" t="str">
        <f>IFERROR(VLOOKUP(L$5&amp;$A78,#REF!,2,0),"")</f>
        <v/>
      </c>
      <c r="N80" s="1"/>
      <c r="O80" s="53" t="str">
        <f>IFERROR(VLOOKUP(O$5&amp;$A79,표1[],4,0),"")</f>
        <v/>
      </c>
      <c r="P80" s="53" t="str">
        <f>IFERROR(VLOOKUP(O$5&amp;$A78,#REF!,2,0),"")</f>
        <v/>
      </c>
      <c r="Q80" s="1"/>
      <c r="R80" s="53" t="str">
        <f>IFERROR(VLOOKUP(R$5&amp;$A79,표1[],4,0),"")</f>
        <v/>
      </c>
      <c r="S80" s="53" t="str">
        <f>IFERROR(VLOOKUP(R$5&amp;$A78,#REF!,2,0),"")</f>
        <v/>
      </c>
      <c r="T80" s="1"/>
      <c r="U80" s="53" t="str">
        <f>IFERROR(VLOOKUP(U$5&amp;$A79,표1[],4,0),"")</f>
        <v/>
      </c>
      <c r="V80" s="53" t="str">
        <f>IFERROR(VLOOKUP(U$5&amp;$A78,#REF!,2,0),"")</f>
        <v/>
      </c>
      <c r="W80" s="1"/>
      <c r="X80" s="53" t="str">
        <f>IFERROR(VLOOKUP(X$5&amp;$A79,표1[],4,0),"")</f>
        <v/>
      </c>
      <c r="Y80" s="53" t="str">
        <f>IFERROR(VLOOKUP(X$5&amp;$A78,#REF!,2,0),"")</f>
        <v/>
      </c>
      <c r="Z80" s="1"/>
      <c r="AA80" s="53" t="str">
        <f>IFERROR(VLOOKUP(AA$5&amp;$A79,표1[],4,0),"")</f>
        <v/>
      </c>
      <c r="AB80" s="53" t="str">
        <f>IFERROR(VLOOKUP(AA$5&amp;$A78,#REF!,2,0),"")</f>
        <v/>
      </c>
      <c r="AC80" s="1"/>
      <c r="AD80" s="53" t="str">
        <f>IFERROR(VLOOKUP(AD$5&amp;$A79,표1[],4,0),"")</f>
        <v/>
      </c>
      <c r="AE80" s="53" t="str">
        <f>IFERROR(VLOOKUP(AD$5&amp;$A78,#REF!,2,0),"")</f>
        <v/>
      </c>
      <c r="AF80" s="1"/>
      <c r="AG80" s="53" t="str">
        <f>IFERROR(VLOOKUP(AG$5&amp;$A79,표1[],4,0),"")</f>
        <v/>
      </c>
      <c r="AH80" s="53" t="str">
        <f>IFERROR(VLOOKUP(AG$5&amp;$A78,#REF!,2,0),"")</f>
        <v/>
      </c>
    </row>
    <row r="81" spans="1:34" ht="24.95" customHeight="1">
      <c r="C81" s="51" t="str">
        <f>IFERROR(VLOOKUP(C$5&amp;$A79,표1[],6,0),"")</f>
        <v/>
      </c>
      <c r="D81" s="51" t="str">
        <f>IFERROR(VLOOKUP(C$5&amp;#REF!,#REF!,2,0),"")</f>
        <v/>
      </c>
      <c r="E81" s="1"/>
      <c r="F81" s="51" t="str">
        <f>IFERROR(VLOOKUP(F$5&amp;$A79,표1[],6,0),"")</f>
        <v/>
      </c>
      <c r="G81" s="51" t="str">
        <f>IFERROR(VLOOKUP(F$5&amp;#REF!,#REF!,2,0),"")</f>
        <v/>
      </c>
      <c r="H81" s="1"/>
      <c r="I81" s="51" t="str">
        <f>IFERROR(VLOOKUP(I$5&amp;$A79,표1[],6,0),"")</f>
        <v/>
      </c>
      <c r="J81" s="51" t="str">
        <f>IFERROR(VLOOKUP(I$5&amp;#REF!,#REF!,2,0),"")</f>
        <v/>
      </c>
      <c r="K81" s="1"/>
      <c r="L81" s="51" t="str">
        <f>IFERROR(VLOOKUP(L$5&amp;$A79,표1[],6,0),"")</f>
        <v/>
      </c>
      <c r="M81" s="51" t="str">
        <f>IFERROR(VLOOKUP(L$5&amp;#REF!,#REF!,2,0),"")</f>
        <v/>
      </c>
      <c r="N81" s="1"/>
      <c r="O81" s="51" t="str">
        <f>IFERROR(VLOOKUP(O$5&amp;$A79,표1[],6,0),"")</f>
        <v/>
      </c>
      <c r="P81" s="51" t="str">
        <f>IFERROR(VLOOKUP(O$5&amp;#REF!,#REF!,2,0),"")</f>
        <v/>
      </c>
      <c r="Q81" s="1"/>
      <c r="R81" s="51" t="str">
        <f>IFERROR(VLOOKUP(R$5&amp;$A79,표1[],6,0),"")</f>
        <v/>
      </c>
      <c r="S81" s="51" t="str">
        <f>IFERROR(VLOOKUP(R$5&amp;#REF!,#REF!,2,0),"")</f>
        <v/>
      </c>
      <c r="T81" s="1"/>
      <c r="U81" s="51" t="str">
        <f>IFERROR(VLOOKUP(U$5&amp;$A79,표1[],6,0),"")</f>
        <v/>
      </c>
      <c r="V81" s="51" t="str">
        <f>IFERROR(VLOOKUP(U$5&amp;#REF!,#REF!,2,0),"")</f>
        <v/>
      </c>
      <c r="W81" s="1"/>
      <c r="X81" s="51" t="str">
        <f>IFERROR(VLOOKUP(X$5&amp;$A79,표1[],6,0),"")</f>
        <v/>
      </c>
      <c r="Y81" s="51" t="str">
        <f>IFERROR(VLOOKUP(X$5&amp;#REF!,#REF!,2,0),"")</f>
        <v/>
      </c>
      <c r="Z81" s="1"/>
      <c r="AA81" s="51" t="str">
        <f>IFERROR(VLOOKUP(AA$5&amp;$A79,표1[],6,0),"")</f>
        <v/>
      </c>
      <c r="AB81" s="51" t="str">
        <f>IFERROR(VLOOKUP(AA$5&amp;#REF!,#REF!,2,0),"")</f>
        <v/>
      </c>
      <c r="AC81" s="1"/>
      <c r="AD81" s="51" t="str">
        <f>IFERROR(VLOOKUP(AD$5&amp;$A79,표1[],6,0),"")</f>
        <v/>
      </c>
      <c r="AE81" s="51" t="str">
        <f>IFERROR(VLOOKUP(AD$5&amp;#REF!,#REF!,2,0),"")</f>
        <v/>
      </c>
      <c r="AF81" s="1"/>
      <c r="AG81" s="51" t="str">
        <f>IFERROR(VLOOKUP(AG$5&amp;$A79,표1[],6,0),"")</f>
        <v/>
      </c>
      <c r="AH81" s="51" t="str">
        <f>IFERROR(VLOOKUP(AG$5&amp;#REF!,#REF!,2,0),"")</f>
        <v/>
      </c>
    </row>
    <row r="82" spans="1:34" ht="5.25" customHeight="1">
      <c r="C82" s="22" t="str">
        <f>IFERROR(VLOOKUP(C$5&amp;$A79,표1[],7,0),"")</f>
        <v/>
      </c>
      <c r="D82" s="22" t="str">
        <f>IFERROR(VLOOKUP(C$5&amp;$A79,표1[],1,0),"E")</f>
        <v>E</v>
      </c>
      <c r="E82" s="1"/>
      <c r="F82" s="22" t="str">
        <f>IFERROR(VLOOKUP(F$5&amp;$A79,표1[],7,0),"")</f>
        <v/>
      </c>
      <c r="G82" s="22" t="str">
        <f>IFERROR(VLOOKUP(F$5&amp;$A79,표1[],1,0),"E")</f>
        <v>E</v>
      </c>
      <c r="H82" s="1"/>
      <c r="I82" s="22" t="str">
        <f>IFERROR(VLOOKUP(I$5&amp;$A79,표1[],7,0),"")</f>
        <v/>
      </c>
      <c r="J82" s="22" t="str">
        <f>IFERROR(VLOOKUP(I$5&amp;$A79,표1[],1,0),"E")</f>
        <v>E</v>
      </c>
      <c r="K82" s="1"/>
      <c r="L82" s="22" t="str">
        <f>IFERROR(VLOOKUP(L$5&amp;$A79,표1[],7,0),"")</f>
        <v/>
      </c>
      <c r="M82" s="22" t="str">
        <f>IFERROR(VLOOKUP(L$5&amp;$A79,표1[],1,0),"E")</f>
        <v>E</v>
      </c>
      <c r="N82" s="1"/>
      <c r="O82" s="22" t="str">
        <f>IFERROR(VLOOKUP(O$5&amp;$A79,표1[],7,0),"")</f>
        <v/>
      </c>
      <c r="P82" s="22" t="str">
        <f>IFERROR(VLOOKUP(O$5&amp;$A79,표1[],1,0),"E")</f>
        <v>E</v>
      </c>
      <c r="Q82" s="1"/>
      <c r="R82" s="22" t="str">
        <f>IFERROR(VLOOKUP(R$5&amp;$A79,표1[],7,0),"")</f>
        <v/>
      </c>
      <c r="S82" s="22" t="str">
        <f>IFERROR(VLOOKUP(R$5&amp;$A79,표1[],1,0),"E")</f>
        <v>E</v>
      </c>
      <c r="T82" s="1"/>
      <c r="U82" s="22" t="str">
        <f>IFERROR(VLOOKUP(U$5&amp;$A79,표1[],7,0),"")</f>
        <v/>
      </c>
      <c r="V82" s="22" t="str">
        <f>IFERROR(VLOOKUP(U$5&amp;$A79,표1[],1,0),"E")</f>
        <v>E</v>
      </c>
      <c r="W82" s="1"/>
      <c r="X82" s="22" t="str">
        <f>IFERROR(VLOOKUP(X$5&amp;$A79,표1[],7,0),"")</f>
        <v/>
      </c>
      <c r="Y82" s="22" t="str">
        <f>IFERROR(VLOOKUP(X$5&amp;$A79,표1[],1,0),"E")</f>
        <v>E</v>
      </c>
      <c r="Z82" s="1"/>
      <c r="AA82" s="22" t="str">
        <f>IFERROR(VLOOKUP(AA$5&amp;$A79,표1[],7,0),"")</f>
        <v/>
      </c>
      <c r="AB82" s="22" t="str">
        <f>IFERROR(VLOOKUP(AA$5&amp;$A79,표1[],1,0),"E")</f>
        <v>E</v>
      </c>
      <c r="AC82" s="1"/>
      <c r="AD82" s="22" t="str">
        <f>IFERROR(VLOOKUP(AD$5&amp;$A79,표1[],7,0),"")</f>
        <v/>
      </c>
      <c r="AE82" s="22" t="str">
        <f>IFERROR(VLOOKUP(AD$5&amp;$A79,표1[],1,0),"E")</f>
        <v>E</v>
      </c>
      <c r="AF82" s="1"/>
      <c r="AG82" s="22" t="str">
        <f>IFERROR(VLOOKUP(AG$5&amp;$A79,표1[],7,0),"")</f>
        <v/>
      </c>
      <c r="AH82" s="22" t="str">
        <f>IFERROR(VLOOKUP(AG$5&amp;$A79,표1[],1,0),"E")</f>
        <v>E</v>
      </c>
    </row>
    <row r="83" spans="1:34" ht="9" customHeight="1">
      <c r="D83" s="19"/>
      <c r="E83" s="1"/>
      <c r="G83" s="19"/>
      <c r="H83" s="1"/>
      <c r="J83" s="19"/>
      <c r="K83" s="1"/>
      <c r="M83" s="19"/>
      <c r="N83" s="1"/>
      <c r="P83" s="19"/>
      <c r="Q83" s="1"/>
      <c r="S83" s="19"/>
      <c r="T83" s="1"/>
      <c r="V83" s="19"/>
      <c r="W83" s="1"/>
      <c r="Y83" s="19"/>
      <c r="Z83" s="1"/>
      <c r="AB83" s="19"/>
      <c r="AC83" s="1"/>
      <c r="AE83" s="19"/>
      <c r="AF83" s="1"/>
      <c r="AH83" s="19"/>
    </row>
    <row r="84" spans="1:34" ht="3.95" customHeight="1">
      <c r="C84" s="52"/>
      <c r="D84" s="52"/>
      <c r="E84" s="1"/>
      <c r="F84" s="52"/>
      <c r="G84" s="52"/>
      <c r="H84" s="1"/>
      <c r="I84" s="52"/>
      <c r="J84" s="52"/>
      <c r="K84" s="1"/>
      <c r="L84" s="52"/>
      <c r="M84" s="52"/>
      <c r="N84" s="1"/>
      <c r="O84" s="52"/>
      <c r="P84" s="52"/>
      <c r="Q84" s="1"/>
      <c r="R84" s="52"/>
      <c r="S84" s="52"/>
      <c r="T84" s="1"/>
      <c r="U84" s="52"/>
      <c r="V84" s="52"/>
      <c r="W84" s="1"/>
      <c r="X84" s="52"/>
      <c r="Y84" s="52"/>
      <c r="Z84" s="1"/>
      <c r="AA84" s="52"/>
      <c r="AB84" s="52"/>
      <c r="AC84" s="1"/>
      <c r="AD84" s="52"/>
      <c r="AE84" s="52"/>
      <c r="AF84" s="1"/>
      <c r="AG84" s="52"/>
      <c r="AH84" s="52"/>
    </row>
    <row r="85" spans="1:34" ht="5.25" customHeight="1">
      <c r="C85" s="20"/>
      <c r="D85" s="20"/>
      <c r="E85" s="1"/>
      <c r="F85" s="20"/>
      <c r="G85" s="20"/>
      <c r="H85" s="1"/>
      <c r="I85" s="20"/>
      <c r="J85" s="20"/>
      <c r="K85" s="1"/>
      <c r="L85" s="20"/>
      <c r="M85" s="20"/>
      <c r="N85" s="1"/>
      <c r="O85" s="20"/>
      <c r="P85" s="20"/>
      <c r="Q85" s="1"/>
      <c r="R85" s="20"/>
      <c r="S85" s="20"/>
      <c r="T85" s="1"/>
      <c r="U85" s="20"/>
      <c r="V85" s="20"/>
      <c r="W85" s="1"/>
      <c r="X85" s="20"/>
      <c r="Y85" s="20"/>
      <c r="Z85" s="1"/>
      <c r="AA85" s="20"/>
      <c r="AB85" s="20"/>
      <c r="AC85" s="1"/>
      <c r="AD85" s="20"/>
      <c r="AE85" s="20"/>
      <c r="AF85" s="1"/>
      <c r="AG85" s="20"/>
      <c r="AH85" s="20"/>
    </row>
    <row r="86" spans="1:34" ht="24.95" customHeight="1">
      <c r="A86" s="3">
        <f>A79+1</f>
        <v>12</v>
      </c>
      <c r="C86" s="21" t="str">
        <f>IFERROR(VLOOKUP(C$5&amp;$A86,표1[],2,0),"")</f>
        <v/>
      </c>
      <c r="D86" s="39" t="str">
        <f>IFERROR(VLOOKUP(C$5&amp;$A86,표1[],9,0),"")</f>
        <v/>
      </c>
      <c r="E86" s="1"/>
      <c r="F86" s="21" t="str">
        <f>IFERROR(VLOOKUP(F$5&amp;$A86,표1[],2,0),"")</f>
        <v/>
      </c>
      <c r="G86" s="39" t="str">
        <f>IFERROR(VLOOKUP(F$5&amp;$A86,표1[],9,0),"")</f>
        <v/>
      </c>
      <c r="H86" s="1"/>
      <c r="I86" s="21" t="str">
        <f>IFERROR(VLOOKUP(I$5&amp;$A86,표1[],2,0),"")</f>
        <v/>
      </c>
      <c r="J86" s="39" t="str">
        <f>IFERROR(VLOOKUP(I$5&amp;$A86,표1[],9,0),"")</f>
        <v/>
      </c>
      <c r="K86" s="1"/>
      <c r="L86" s="21" t="str">
        <f>IFERROR(VLOOKUP(L$5&amp;$A86,표1[],2,0),"")</f>
        <v/>
      </c>
      <c r="M86" s="39" t="str">
        <f>IFERROR(VLOOKUP(L$5&amp;$A86,표1[],9,0),"")</f>
        <v/>
      </c>
      <c r="N86" s="1"/>
      <c r="O86" s="21" t="str">
        <f>IFERROR(VLOOKUP(O$5&amp;$A86,표1[],2,0),"")</f>
        <v/>
      </c>
      <c r="P86" s="39" t="str">
        <f>IFERROR(VLOOKUP(O$5&amp;$A86,표1[],9,0),"")</f>
        <v/>
      </c>
      <c r="Q86" s="1"/>
      <c r="R86" s="21" t="str">
        <f>IFERROR(VLOOKUP(R$5&amp;$A86,표1[],2,0),"")</f>
        <v/>
      </c>
      <c r="S86" s="39" t="str">
        <f>IFERROR(VLOOKUP(R$5&amp;$A86,표1[],9,0),"")</f>
        <v/>
      </c>
      <c r="T86" s="1"/>
      <c r="U86" s="21" t="str">
        <f>IFERROR(VLOOKUP(U$5&amp;$A86,표1[],2,0),"")</f>
        <v/>
      </c>
      <c r="V86" s="39" t="str">
        <f>IFERROR(VLOOKUP(U$5&amp;$A86,표1[],9,0),"")</f>
        <v/>
      </c>
      <c r="W86" s="1"/>
      <c r="X86" s="21" t="str">
        <f>IFERROR(VLOOKUP(X$5&amp;$A86,표1[],2,0),"")</f>
        <v/>
      </c>
      <c r="Y86" s="39" t="str">
        <f>IFERROR(VLOOKUP(X$5&amp;$A86,표1[],9,0),"")</f>
        <v/>
      </c>
      <c r="Z86" s="1"/>
      <c r="AA86" s="21" t="str">
        <f>IFERROR(VLOOKUP(AA$5&amp;$A86,표1[],2,0),"")</f>
        <v/>
      </c>
      <c r="AB86" s="39" t="str">
        <f>IFERROR(VLOOKUP(AA$5&amp;$A86,표1[],9,0),"")</f>
        <v/>
      </c>
      <c r="AC86" s="1"/>
      <c r="AD86" s="21" t="str">
        <f>IFERROR(VLOOKUP(AD$5&amp;$A86,표1[],2,0),"")</f>
        <v/>
      </c>
      <c r="AE86" s="39" t="str">
        <f>IFERROR(VLOOKUP(AD$5&amp;$A86,표1[],9,0),"")</f>
        <v/>
      </c>
      <c r="AF86" s="1"/>
      <c r="AG86" s="21" t="str">
        <f>IFERROR(VLOOKUP(AG$5&amp;$A86,표1[],2,0),"")</f>
        <v/>
      </c>
      <c r="AH86" s="39" t="str">
        <f>IFERROR(VLOOKUP(AG$5&amp;$A86,표1[],9,0),"")</f>
        <v/>
      </c>
    </row>
    <row r="87" spans="1:34" ht="24.95" customHeight="1">
      <c r="C87" s="53" t="str">
        <f>IFERROR(VLOOKUP(C$5&amp;$A86,표1[],4,0),"")</f>
        <v/>
      </c>
      <c r="D87" s="53" t="str">
        <f>IFERROR(VLOOKUP(C$5&amp;$A85,#REF!,2,0),"")</f>
        <v/>
      </c>
      <c r="E87" s="1"/>
      <c r="F87" s="53" t="str">
        <f>IFERROR(VLOOKUP(F$5&amp;$A86,표1[],4,0),"")</f>
        <v/>
      </c>
      <c r="G87" s="53" t="str">
        <f>IFERROR(VLOOKUP(F$5&amp;$A85,#REF!,2,0),"")</f>
        <v/>
      </c>
      <c r="H87" s="1"/>
      <c r="I87" s="53" t="str">
        <f>IFERROR(VLOOKUP(I$5&amp;$A86,표1[],4,0),"")</f>
        <v/>
      </c>
      <c r="J87" s="53" t="str">
        <f>IFERROR(VLOOKUP(I$5&amp;$A85,#REF!,2,0),"")</f>
        <v/>
      </c>
      <c r="K87" s="1"/>
      <c r="L87" s="53" t="str">
        <f>IFERROR(VLOOKUP(L$5&amp;$A86,표1[],4,0),"")</f>
        <v/>
      </c>
      <c r="M87" s="53" t="str">
        <f>IFERROR(VLOOKUP(L$5&amp;$A85,#REF!,2,0),"")</f>
        <v/>
      </c>
      <c r="N87" s="1"/>
      <c r="O87" s="53" t="str">
        <f>IFERROR(VLOOKUP(O$5&amp;$A86,표1[],4,0),"")</f>
        <v/>
      </c>
      <c r="P87" s="53" t="str">
        <f>IFERROR(VLOOKUP(O$5&amp;$A85,#REF!,2,0),"")</f>
        <v/>
      </c>
      <c r="Q87" s="1"/>
      <c r="R87" s="53" t="str">
        <f>IFERROR(VLOOKUP(R$5&amp;$A86,표1[],4,0),"")</f>
        <v/>
      </c>
      <c r="S87" s="53" t="str">
        <f>IFERROR(VLOOKUP(R$5&amp;$A85,#REF!,2,0),"")</f>
        <v/>
      </c>
      <c r="T87" s="1"/>
      <c r="U87" s="53" t="str">
        <f>IFERROR(VLOOKUP(U$5&amp;$A86,표1[],4,0),"")</f>
        <v/>
      </c>
      <c r="V87" s="53" t="str">
        <f>IFERROR(VLOOKUP(U$5&amp;$A85,#REF!,2,0),"")</f>
        <v/>
      </c>
      <c r="W87" s="1"/>
      <c r="X87" s="53" t="str">
        <f>IFERROR(VLOOKUP(X$5&amp;$A86,표1[],4,0),"")</f>
        <v/>
      </c>
      <c r="Y87" s="53" t="str">
        <f>IFERROR(VLOOKUP(X$5&amp;$A85,#REF!,2,0),"")</f>
        <v/>
      </c>
      <c r="Z87" s="1"/>
      <c r="AA87" s="53" t="str">
        <f>IFERROR(VLOOKUP(AA$5&amp;$A86,표1[],4,0),"")</f>
        <v/>
      </c>
      <c r="AB87" s="53" t="str">
        <f>IFERROR(VLOOKUP(AA$5&amp;$A85,#REF!,2,0),"")</f>
        <v/>
      </c>
      <c r="AC87" s="1"/>
      <c r="AD87" s="53" t="str">
        <f>IFERROR(VLOOKUP(AD$5&amp;$A86,표1[],4,0),"")</f>
        <v/>
      </c>
      <c r="AE87" s="53" t="str">
        <f>IFERROR(VLOOKUP(AD$5&amp;$A85,#REF!,2,0),"")</f>
        <v/>
      </c>
      <c r="AF87" s="1"/>
      <c r="AG87" s="53" t="str">
        <f>IFERROR(VLOOKUP(AG$5&amp;$A86,표1[],4,0),"")</f>
        <v/>
      </c>
      <c r="AH87" s="53" t="str">
        <f>IFERROR(VLOOKUP(AG$5&amp;$A85,#REF!,2,0),"")</f>
        <v/>
      </c>
    </row>
    <row r="88" spans="1:34" ht="24.95" customHeight="1">
      <c r="C88" s="51" t="str">
        <f>IFERROR(VLOOKUP(C$5&amp;$A86,표1[],6,0),"")</f>
        <v/>
      </c>
      <c r="D88" s="51" t="str">
        <f>IFERROR(VLOOKUP(C$5&amp;#REF!,#REF!,2,0),"")</f>
        <v/>
      </c>
      <c r="E88" s="1"/>
      <c r="F88" s="51" t="str">
        <f>IFERROR(VLOOKUP(F$5&amp;$A86,표1[],6,0),"")</f>
        <v/>
      </c>
      <c r="G88" s="51" t="str">
        <f>IFERROR(VLOOKUP(F$5&amp;#REF!,#REF!,2,0),"")</f>
        <v/>
      </c>
      <c r="H88" s="1"/>
      <c r="I88" s="51" t="str">
        <f>IFERROR(VLOOKUP(I$5&amp;$A86,표1[],6,0),"")</f>
        <v/>
      </c>
      <c r="J88" s="51" t="str">
        <f>IFERROR(VLOOKUP(I$5&amp;#REF!,#REF!,2,0),"")</f>
        <v/>
      </c>
      <c r="K88" s="1"/>
      <c r="L88" s="51" t="str">
        <f>IFERROR(VLOOKUP(L$5&amp;$A86,표1[],6,0),"")</f>
        <v/>
      </c>
      <c r="M88" s="51" t="str">
        <f>IFERROR(VLOOKUP(L$5&amp;#REF!,#REF!,2,0),"")</f>
        <v/>
      </c>
      <c r="N88" s="1"/>
      <c r="O88" s="51" t="str">
        <f>IFERROR(VLOOKUP(O$5&amp;$A86,표1[],6,0),"")</f>
        <v/>
      </c>
      <c r="P88" s="51" t="str">
        <f>IFERROR(VLOOKUP(O$5&amp;#REF!,#REF!,2,0),"")</f>
        <v/>
      </c>
      <c r="Q88" s="1"/>
      <c r="R88" s="51" t="str">
        <f>IFERROR(VLOOKUP(R$5&amp;$A86,표1[],6,0),"")</f>
        <v/>
      </c>
      <c r="S88" s="51" t="str">
        <f>IFERROR(VLOOKUP(R$5&amp;#REF!,#REF!,2,0),"")</f>
        <v/>
      </c>
      <c r="T88" s="1"/>
      <c r="U88" s="51" t="str">
        <f>IFERROR(VLOOKUP(U$5&amp;$A86,표1[],6,0),"")</f>
        <v/>
      </c>
      <c r="V88" s="51" t="str">
        <f>IFERROR(VLOOKUP(U$5&amp;#REF!,#REF!,2,0),"")</f>
        <v/>
      </c>
      <c r="W88" s="1"/>
      <c r="X88" s="51" t="str">
        <f>IFERROR(VLOOKUP(X$5&amp;$A86,표1[],6,0),"")</f>
        <v/>
      </c>
      <c r="Y88" s="51" t="str">
        <f>IFERROR(VLOOKUP(X$5&amp;#REF!,#REF!,2,0),"")</f>
        <v/>
      </c>
      <c r="Z88" s="1"/>
      <c r="AA88" s="51" t="str">
        <f>IFERROR(VLOOKUP(AA$5&amp;$A86,표1[],6,0),"")</f>
        <v/>
      </c>
      <c r="AB88" s="51" t="str">
        <f>IFERROR(VLOOKUP(AA$5&amp;#REF!,#REF!,2,0),"")</f>
        <v/>
      </c>
      <c r="AC88" s="1"/>
      <c r="AD88" s="51" t="str">
        <f>IFERROR(VLOOKUP(AD$5&amp;$A86,표1[],6,0),"")</f>
        <v/>
      </c>
      <c r="AE88" s="51" t="str">
        <f>IFERROR(VLOOKUP(AD$5&amp;#REF!,#REF!,2,0),"")</f>
        <v/>
      </c>
      <c r="AF88" s="1"/>
      <c r="AG88" s="51" t="str">
        <f>IFERROR(VLOOKUP(AG$5&amp;$A86,표1[],6,0),"")</f>
        <v/>
      </c>
      <c r="AH88" s="51" t="str">
        <f>IFERROR(VLOOKUP(AG$5&amp;#REF!,#REF!,2,0),"")</f>
        <v/>
      </c>
    </row>
    <row r="89" spans="1:34" ht="5.25" customHeight="1">
      <c r="C89" s="22" t="str">
        <f>IFERROR(VLOOKUP(C$5&amp;$A86,표1[],7,0),"")</f>
        <v/>
      </c>
      <c r="D89" s="22" t="str">
        <f>IFERROR(VLOOKUP(C$5&amp;$A86,표1[],1,0),"E")</f>
        <v>E</v>
      </c>
      <c r="E89" s="1"/>
      <c r="F89" s="22" t="str">
        <f>IFERROR(VLOOKUP(F$5&amp;$A86,표1[],7,0),"")</f>
        <v/>
      </c>
      <c r="G89" s="22" t="str">
        <f>IFERROR(VLOOKUP(F$5&amp;$A86,표1[],1,0),"E")</f>
        <v>E</v>
      </c>
      <c r="H89" s="1"/>
      <c r="I89" s="22" t="str">
        <f>IFERROR(VLOOKUP(I$5&amp;$A86,표1[],7,0),"")</f>
        <v/>
      </c>
      <c r="J89" s="22" t="str">
        <f>IFERROR(VLOOKUP(I$5&amp;$A86,표1[],1,0),"E")</f>
        <v>E</v>
      </c>
      <c r="K89" s="1"/>
      <c r="L89" s="22" t="str">
        <f>IFERROR(VLOOKUP(L$5&amp;$A86,표1[],7,0),"")</f>
        <v/>
      </c>
      <c r="M89" s="22" t="str">
        <f>IFERROR(VLOOKUP(L$5&amp;$A86,표1[],1,0),"E")</f>
        <v>E</v>
      </c>
      <c r="N89" s="1"/>
      <c r="O89" s="22" t="str">
        <f>IFERROR(VLOOKUP(O$5&amp;$A86,표1[],7,0),"")</f>
        <v/>
      </c>
      <c r="P89" s="22" t="str">
        <f>IFERROR(VLOOKUP(O$5&amp;$A86,표1[],1,0),"E")</f>
        <v>E</v>
      </c>
      <c r="Q89" s="1"/>
      <c r="R89" s="22" t="str">
        <f>IFERROR(VLOOKUP(R$5&amp;$A86,표1[],7,0),"")</f>
        <v/>
      </c>
      <c r="S89" s="22" t="str">
        <f>IFERROR(VLOOKUP(R$5&amp;$A86,표1[],1,0),"E")</f>
        <v>E</v>
      </c>
      <c r="T89" s="1"/>
      <c r="U89" s="22" t="str">
        <f>IFERROR(VLOOKUP(U$5&amp;$A86,표1[],7,0),"")</f>
        <v/>
      </c>
      <c r="V89" s="22" t="str">
        <f>IFERROR(VLOOKUP(U$5&amp;$A86,표1[],1,0),"E")</f>
        <v>E</v>
      </c>
      <c r="W89" s="1"/>
      <c r="X89" s="22" t="str">
        <f>IFERROR(VLOOKUP(X$5&amp;$A86,표1[],7,0),"")</f>
        <v/>
      </c>
      <c r="Y89" s="22" t="str">
        <f>IFERROR(VLOOKUP(X$5&amp;$A86,표1[],1,0),"E")</f>
        <v>E</v>
      </c>
      <c r="Z89" s="1"/>
      <c r="AA89" s="22" t="str">
        <f>IFERROR(VLOOKUP(AA$5&amp;$A86,표1[],7,0),"")</f>
        <v/>
      </c>
      <c r="AB89" s="22" t="str">
        <f>IFERROR(VLOOKUP(AA$5&amp;$A86,표1[],1,0),"E")</f>
        <v>E</v>
      </c>
      <c r="AC89" s="1"/>
      <c r="AD89" s="22" t="str">
        <f>IFERROR(VLOOKUP(AD$5&amp;$A86,표1[],7,0),"")</f>
        <v/>
      </c>
      <c r="AE89" s="22" t="str">
        <f>IFERROR(VLOOKUP(AD$5&amp;$A86,표1[],1,0),"E")</f>
        <v>E</v>
      </c>
      <c r="AF89" s="1"/>
      <c r="AG89" s="22" t="str">
        <f>IFERROR(VLOOKUP(AG$5&amp;$A86,표1[],7,0),"")</f>
        <v/>
      </c>
      <c r="AH89" s="22" t="str">
        <f>IFERROR(VLOOKUP(AG$5&amp;$A86,표1[],1,0),"E")</f>
        <v>E</v>
      </c>
    </row>
    <row r="90" spans="1:34" ht="9" customHeight="1">
      <c r="D90" s="19"/>
      <c r="E90" s="1"/>
      <c r="G90" s="19"/>
      <c r="H90" s="1"/>
      <c r="J90" s="19"/>
      <c r="K90" s="1"/>
      <c r="M90" s="19"/>
      <c r="N90" s="1"/>
      <c r="P90" s="19"/>
      <c r="Q90" s="1"/>
      <c r="S90" s="19"/>
      <c r="T90" s="1"/>
      <c r="V90" s="19"/>
      <c r="W90" s="1"/>
      <c r="Y90" s="19"/>
      <c r="Z90" s="1"/>
      <c r="AB90" s="19"/>
      <c r="AC90" s="1"/>
      <c r="AE90" s="19"/>
      <c r="AF90" s="1"/>
      <c r="AH90" s="19"/>
    </row>
    <row r="91" spans="1:34" ht="3.95" customHeight="1">
      <c r="C91" s="52"/>
      <c r="D91" s="52"/>
      <c r="E91" s="1"/>
      <c r="F91" s="52"/>
      <c r="G91" s="52"/>
      <c r="H91" s="1"/>
      <c r="I91" s="52"/>
      <c r="J91" s="52"/>
      <c r="K91" s="1"/>
      <c r="L91" s="52"/>
      <c r="M91" s="52"/>
      <c r="N91" s="1"/>
      <c r="O91" s="52"/>
      <c r="P91" s="52"/>
      <c r="Q91" s="1"/>
      <c r="R91" s="52"/>
      <c r="S91" s="52"/>
      <c r="T91" s="1"/>
      <c r="U91" s="52"/>
      <c r="V91" s="52"/>
      <c r="W91" s="1"/>
      <c r="X91" s="52"/>
      <c r="Y91" s="52"/>
      <c r="Z91" s="1"/>
      <c r="AA91" s="52"/>
      <c r="AB91" s="52"/>
      <c r="AC91" s="1"/>
      <c r="AD91" s="52"/>
      <c r="AE91" s="52"/>
      <c r="AF91" s="1"/>
      <c r="AG91" s="52"/>
      <c r="AH91" s="52"/>
    </row>
    <row r="92" spans="1:34" ht="5.25" customHeight="1">
      <c r="C92" s="20"/>
      <c r="D92" s="20"/>
      <c r="E92" s="1"/>
      <c r="F92" s="20"/>
      <c r="G92" s="20"/>
      <c r="H92" s="1"/>
      <c r="I92" s="20"/>
      <c r="J92" s="20"/>
      <c r="K92" s="1"/>
      <c r="L92" s="20"/>
      <c r="M92" s="20"/>
      <c r="N92" s="1"/>
      <c r="O92" s="20"/>
      <c r="P92" s="20"/>
      <c r="Q92" s="1"/>
      <c r="R92" s="20"/>
      <c r="S92" s="20"/>
      <c r="T92" s="1"/>
      <c r="U92" s="20"/>
      <c r="V92" s="20"/>
      <c r="W92" s="1"/>
      <c r="X92" s="20"/>
      <c r="Y92" s="20"/>
      <c r="Z92" s="1"/>
      <c r="AA92" s="20"/>
      <c r="AB92" s="20"/>
      <c r="AC92" s="1"/>
      <c r="AD92" s="20"/>
      <c r="AE92" s="20"/>
      <c r="AF92" s="1"/>
      <c r="AG92" s="20"/>
      <c r="AH92" s="20"/>
    </row>
    <row r="93" spans="1:34" ht="24.95" customHeight="1">
      <c r="A93" s="3">
        <f>A86+1</f>
        <v>13</v>
      </c>
      <c r="C93" s="21" t="str">
        <f>IFERROR(VLOOKUP(C$5&amp;$A93,표1[],2,0),"")</f>
        <v/>
      </c>
      <c r="D93" s="39" t="str">
        <f>IFERROR(VLOOKUP(C$5&amp;$A93,표1[],9,0),"")</f>
        <v/>
      </c>
      <c r="E93" s="1"/>
      <c r="F93" s="21" t="str">
        <f>IFERROR(VLOOKUP(F$5&amp;$A93,표1[],2,0),"")</f>
        <v/>
      </c>
      <c r="G93" s="39" t="str">
        <f>IFERROR(VLOOKUP(F$5&amp;$A93,표1[],9,0),"")</f>
        <v/>
      </c>
      <c r="H93" s="1"/>
      <c r="I93" s="21" t="str">
        <f>IFERROR(VLOOKUP(I$5&amp;$A93,표1[],2,0),"")</f>
        <v/>
      </c>
      <c r="J93" s="39" t="str">
        <f>IFERROR(VLOOKUP(I$5&amp;$A93,표1[],9,0),"")</f>
        <v/>
      </c>
      <c r="K93" s="1"/>
      <c r="L93" s="21" t="str">
        <f>IFERROR(VLOOKUP(L$5&amp;$A93,표1[],2,0),"")</f>
        <v/>
      </c>
      <c r="M93" s="39" t="str">
        <f>IFERROR(VLOOKUP(L$5&amp;$A93,표1[],9,0),"")</f>
        <v/>
      </c>
      <c r="N93" s="1"/>
      <c r="O93" s="21" t="str">
        <f>IFERROR(VLOOKUP(O$5&amp;$A93,표1[],2,0),"")</f>
        <v/>
      </c>
      <c r="P93" s="39" t="str">
        <f>IFERROR(VLOOKUP(O$5&amp;$A93,표1[],9,0),"")</f>
        <v/>
      </c>
      <c r="Q93" s="1"/>
      <c r="R93" s="21" t="str">
        <f>IFERROR(VLOOKUP(R$5&amp;$A93,표1[],2,0),"")</f>
        <v/>
      </c>
      <c r="S93" s="39" t="str">
        <f>IFERROR(VLOOKUP(R$5&amp;$A93,표1[],9,0),"")</f>
        <v/>
      </c>
      <c r="T93" s="1"/>
      <c r="U93" s="21" t="str">
        <f>IFERROR(VLOOKUP(U$5&amp;$A93,표1[],2,0),"")</f>
        <v/>
      </c>
      <c r="V93" s="39" t="str">
        <f>IFERROR(VLOOKUP(U$5&amp;$A93,표1[],9,0),"")</f>
        <v/>
      </c>
      <c r="W93" s="1"/>
      <c r="X93" s="21" t="str">
        <f>IFERROR(VLOOKUP(X$5&amp;$A93,표1[],2,0),"")</f>
        <v/>
      </c>
      <c r="Y93" s="39" t="str">
        <f>IFERROR(VLOOKUP(X$5&amp;$A93,표1[],9,0),"")</f>
        <v/>
      </c>
      <c r="Z93" s="1"/>
      <c r="AA93" s="21" t="str">
        <f>IFERROR(VLOOKUP(AA$5&amp;$A93,표1[],2,0),"")</f>
        <v/>
      </c>
      <c r="AB93" s="39" t="str">
        <f>IFERROR(VLOOKUP(AA$5&amp;$A93,표1[],9,0),"")</f>
        <v/>
      </c>
      <c r="AC93" s="1"/>
      <c r="AD93" s="21" t="str">
        <f>IFERROR(VLOOKUP(AD$5&amp;$A93,표1[],2,0),"")</f>
        <v/>
      </c>
      <c r="AE93" s="39" t="str">
        <f>IFERROR(VLOOKUP(AD$5&amp;$A93,표1[],9,0),"")</f>
        <v/>
      </c>
      <c r="AF93" s="1"/>
      <c r="AG93" s="21" t="str">
        <f>IFERROR(VLOOKUP(AG$5&amp;$A93,표1[],2,0),"")</f>
        <v/>
      </c>
      <c r="AH93" s="39" t="str">
        <f>IFERROR(VLOOKUP(AG$5&amp;$A93,표1[],9,0),"")</f>
        <v/>
      </c>
    </row>
    <row r="94" spans="1:34" ht="24.95" customHeight="1">
      <c r="C94" s="53" t="str">
        <f>IFERROR(VLOOKUP(C$5&amp;$A93,표1[],4,0),"")</f>
        <v/>
      </c>
      <c r="D94" s="53" t="str">
        <f>IFERROR(VLOOKUP(C$5&amp;$A92,#REF!,2,0),"")</f>
        <v/>
      </c>
      <c r="E94" s="1"/>
      <c r="F94" s="53" t="str">
        <f>IFERROR(VLOOKUP(F$5&amp;$A93,표1[],4,0),"")</f>
        <v/>
      </c>
      <c r="G94" s="53" t="str">
        <f>IFERROR(VLOOKUP(F$5&amp;$A92,#REF!,2,0),"")</f>
        <v/>
      </c>
      <c r="H94" s="1"/>
      <c r="I94" s="53" t="str">
        <f>IFERROR(VLOOKUP(I$5&amp;$A93,표1[],4,0),"")</f>
        <v/>
      </c>
      <c r="J94" s="53" t="str">
        <f>IFERROR(VLOOKUP(I$5&amp;$A92,#REF!,2,0),"")</f>
        <v/>
      </c>
      <c r="K94" s="1"/>
      <c r="L94" s="53" t="str">
        <f>IFERROR(VLOOKUP(L$5&amp;$A93,표1[],4,0),"")</f>
        <v/>
      </c>
      <c r="M94" s="53" t="str">
        <f>IFERROR(VLOOKUP(L$5&amp;$A92,#REF!,2,0),"")</f>
        <v/>
      </c>
      <c r="N94" s="1"/>
      <c r="O94" s="53" t="str">
        <f>IFERROR(VLOOKUP(O$5&amp;$A93,표1[],4,0),"")</f>
        <v/>
      </c>
      <c r="P94" s="53" t="str">
        <f>IFERROR(VLOOKUP(O$5&amp;$A92,#REF!,2,0),"")</f>
        <v/>
      </c>
      <c r="Q94" s="1"/>
      <c r="R94" s="53" t="str">
        <f>IFERROR(VLOOKUP(R$5&amp;$A93,표1[],4,0),"")</f>
        <v/>
      </c>
      <c r="S94" s="53" t="str">
        <f>IFERROR(VLOOKUP(R$5&amp;$A92,#REF!,2,0),"")</f>
        <v/>
      </c>
      <c r="T94" s="1"/>
      <c r="U94" s="53" t="str">
        <f>IFERROR(VLOOKUP(U$5&amp;$A93,표1[],4,0),"")</f>
        <v/>
      </c>
      <c r="V94" s="53" t="str">
        <f>IFERROR(VLOOKUP(U$5&amp;$A92,#REF!,2,0),"")</f>
        <v/>
      </c>
      <c r="W94" s="1"/>
      <c r="X94" s="53" t="str">
        <f>IFERROR(VLOOKUP(X$5&amp;$A93,표1[],4,0),"")</f>
        <v/>
      </c>
      <c r="Y94" s="53" t="str">
        <f>IFERROR(VLOOKUP(X$5&amp;$A92,#REF!,2,0),"")</f>
        <v/>
      </c>
      <c r="Z94" s="1"/>
      <c r="AA94" s="53" t="str">
        <f>IFERROR(VLOOKUP(AA$5&amp;$A93,표1[],4,0),"")</f>
        <v/>
      </c>
      <c r="AB94" s="53" t="str">
        <f>IFERROR(VLOOKUP(AA$5&amp;$A92,#REF!,2,0),"")</f>
        <v/>
      </c>
      <c r="AC94" s="1"/>
      <c r="AD94" s="53" t="str">
        <f>IFERROR(VLOOKUP(AD$5&amp;$A93,표1[],4,0),"")</f>
        <v/>
      </c>
      <c r="AE94" s="53" t="str">
        <f>IFERROR(VLOOKUP(AD$5&amp;$A92,#REF!,2,0),"")</f>
        <v/>
      </c>
      <c r="AF94" s="1"/>
      <c r="AG94" s="53" t="str">
        <f>IFERROR(VLOOKUP(AG$5&amp;$A93,표1[],4,0),"")</f>
        <v/>
      </c>
      <c r="AH94" s="53" t="str">
        <f>IFERROR(VLOOKUP(AG$5&amp;$A92,#REF!,2,0),"")</f>
        <v/>
      </c>
    </row>
    <row r="95" spans="1:34" ht="24.95" customHeight="1">
      <c r="C95" s="51" t="str">
        <f>IFERROR(VLOOKUP(C$5&amp;$A93,표1[],6,0),"")</f>
        <v/>
      </c>
      <c r="D95" s="51" t="str">
        <f>IFERROR(VLOOKUP(C$5&amp;#REF!,#REF!,2,0),"")</f>
        <v/>
      </c>
      <c r="E95" s="1"/>
      <c r="F95" s="51" t="str">
        <f>IFERROR(VLOOKUP(F$5&amp;$A93,표1[],6,0),"")</f>
        <v/>
      </c>
      <c r="G95" s="51" t="str">
        <f>IFERROR(VLOOKUP(F$5&amp;#REF!,#REF!,2,0),"")</f>
        <v/>
      </c>
      <c r="H95" s="1"/>
      <c r="I95" s="51" t="str">
        <f>IFERROR(VLOOKUP(I$5&amp;$A93,표1[],6,0),"")</f>
        <v/>
      </c>
      <c r="J95" s="51" t="str">
        <f>IFERROR(VLOOKUP(I$5&amp;#REF!,#REF!,2,0),"")</f>
        <v/>
      </c>
      <c r="K95" s="1"/>
      <c r="L95" s="51" t="str">
        <f>IFERROR(VLOOKUP(L$5&amp;$A93,표1[],6,0),"")</f>
        <v/>
      </c>
      <c r="M95" s="51" t="str">
        <f>IFERROR(VLOOKUP(L$5&amp;#REF!,#REF!,2,0),"")</f>
        <v/>
      </c>
      <c r="N95" s="1"/>
      <c r="O95" s="51" t="str">
        <f>IFERROR(VLOOKUP(O$5&amp;$A93,표1[],6,0),"")</f>
        <v/>
      </c>
      <c r="P95" s="51" t="str">
        <f>IFERROR(VLOOKUP(O$5&amp;#REF!,#REF!,2,0),"")</f>
        <v/>
      </c>
      <c r="Q95" s="1"/>
      <c r="R95" s="51" t="str">
        <f>IFERROR(VLOOKUP(R$5&amp;$A93,표1[],6,0),"")</f>
        <v/>
      </c>
      <c r="S95" s="51" t="str">
        <f>IFERROR(VLOOKUP(R$5&amp;#REF!,#REF!,2,0),"")</f>
        <v/>
      </c>
      <c r="T95" s="1"/>
      <c r="U95" s="51" t="str">
        <f>IFERROR(VLOOKUP(U$5&amp;$A93,표1[],6,0),"")</f>
        <v/>
      </c>
      <c r="V95" s="51" t="str">
        <f>IFERROR(VLOOKUP(U$5&amp;#REF!,#REF!,2,0),"")</f>
        <v/>
      </c>
      <c r="W95" s="1"/>
      <c r="X95" s="51" t="str">
        <f>IFERROR(VLOOKUP(X$5&amp;$A93,표1[],6,0),"")</f>
        <v/>
      </c>
      <c r="Y95" s="51" t="str">
        <f>IFERROR(VLOOKUP(X$5&amp;#REF!,#REF!,2,0),"")</f>
        <v/>
      </c>
      <c r="Z95" s="1"/>
      <c r="AA95" s="51" t="str">
        <f>IFERROR(VLOOKUP(AA$5&amp;$A93,표1[],6,0),"")</f>
        <v/>
      </c>
      <c r="AB95" s="51" t="str">
        <f>IFERROR(VLOOKUP(AA$5&amp;#REF!,#REF!,2,0),"")</f>
        <v/>
      </c>
      <c r="AC95" s="1"/>
      <c r="AD95" s="51" t="str">
        <f>IFERROR(VLOOKUP(AD$5&amp;$A93,표1[],6,0),"")</f>
        <v/>
      </c>
      <c r="AE95" s="51" t="str">
        <f>IFERROR(VLOOKUP(AD$5&amp;#REF!,#REF!,2,0),"")</f>
        <v/>
      </c>
      <c r="AF95" s="1"/>
      <c r="AG95" s="51" t="str">
        <f>IFERROR(VLOOKUP(AG$5&amp;$A93,표1[],6,0),"")</f>
        <v/>
      </c>
      <c r="AH95" s="51" t="str">
        <f>IFERROR(VLOOKUP(AG$5&amp;#REF!,#REF!,2,0),"")</f>
        <v/>
      </c>
    </row>
    <row r="96" spans="1:34" ht="5.25" customHeight="1">
      <c r="C96" s="22" t="str">
        <f>IFERROR(VLOOKUP(C$5&amp;$A93,표1[],7,0),"")</f>
        <v/>
      </c>
      <c r="D96" s="22" t="str">
        <f>IFERROR(VLOOKUP(C$5&amp;$A93,표1[],1,0),"E")</f>
        <v>E</v>
      </c>
      <c r="E96" s="1"/>
      <c r="F96" s="22" t="str">
        <f>IFERROR(VLOOKUP(F$5&amp;$A93,표1[],7,0),"")</f>
        <v/>
      </c>
      <c r="G96" s="22" t="str">
        <f>IFERROR(VLOOKUP(F$5&amp;$A93,표1[],1,0),"E")</f>
        <v>E</v>
      </c>
      <c r="H96" s="1"/>
      <c r="I96" s="22" t="str">
        <f>IFERROR(VLOOKUP(I$5&amp;$A93,표1[],7,0),"")</f>
        <v/>
      </c>
      <c r="J96" s="22" t="str">
        <f>IFERROR(VLOOKUP(I$5&amp;$A93,표1[],1,0),"E")</f>
        <v>E</v>
      </c>
      <c r="K96" s="1"/>
      <c r="L96" s="22" t="str">
        <f>IFERROR(VLOOKUP(L$5&amp;$A93,표1[],7,0),"")</f>
        <v/>
      </c>
      <c r="M96" s="22" t="str">
        <f>IFERROR(VLOOKUP(L$5&amp;$A93,표1[],1,0),"E")</f>
        <v>E</v>
      </c>
      <c r="N96" s="1"/>
      <c r="O96" s="22" t="str">
        <f>IFERROR(VLOOKUP(O$5&amp;$A93,표1[],7,0),"")</f>
        <v/>
      </c>
      <c r="P96" s="22" t="str">
        <f>IFERROR(VLOOKUP(O$5&amp;$A93,표1[],1,0),"E")</f>
        <v>E</v>
      </c>
      <c r="Q96" s="1"/>
      <c r="R96" s="22" t="str">
        <f>IFERROR(VLOOKUP(R$5&amp;$A93,표1[],7,0),"")</f>
        <v/>
      </c>
      <c r="S96" s="22" t="str">
        <f>IFERROR(VLOOKUP(R$5&amp;$A93,표1[],1,0),"E")</f>
        <v>E</v>
      </c>
      <c r="T96" s="1"/>
      <c r="U96" s="22" t="str">
        <f>IFERROR(VLOOKUP(U$5&amp;$A93,표1[],7,0),"")</f>
        <v/>
      </c>
      <c r="V96" s="22" t="str">
        <f>IFERROR(VLOOKUP(U$5&amp;$A93,표1[],1,0),"E")</f>
        <v>E</v>
      </c>
      <c r="W96" s="1"/>
      <c r="X96" s="22" t="str">
        <f>IFERROR(VLOOKUP(X$5&amp;$A93,표1[],7,0),"")</f>
        <v/>
      </c>
      <c r="Y96" s="22" t="str">
        <f>IFERROR(VLOOKUP(X$5&amp;$A93,표1[],1,0),"E")</f>
        <v>E</v>
      </c>
      <c r="Z96" s="1"/>
      <c r="AA96" s="22" t="str">
        <f>IFERROR(VLOOKUP(AA$5&amp;$A93,표1[],7,0),"")</f>
        <v/>
      </c>
      <c r="AB96" s="22" t="str">
        <f>IFERROR(VLOOKUP(AA$5&amp;$A93,표1[],1,0),"E")</f>
        <v>E</v>
      </c>
      <c r="AC96" s="1"/>
      <c r="AD96" s="22" t="str">
        <f>IFERROR(VLOOKUP(AD$5&amp;$A93,표1[],7,0),"")</f>
        <v/>
      </c>
      <c r="AE96" s="22" t="str">
        <f>IFERROR(VLOOKUP(AD$5&amp;$A93,표1[],1,0),"E")</f>
        <v>E</v>
      </c>
      <c r="AF96" s="1"/>
      <c r="AG96" s="22" t="str">
        <f>IFERROR(VLOOKUP(AG$5&amp;$A93,표1[],7,0),"")</f>
        <v/>
      </c>
      <c r="AH96" s="22" t="str">
        <f>IFERROR(VLOOKUP(AG$5&amp;$A93,표1[],1,0),"E")</f>
        <v>E</v>
      </c>
    </row>
    <row r="97" spans="1:34" ht="9" customHeight="1">
      <c r="D97" s="19"/>
      <c r="E97" s="1"/>
      <c r="G97" s="19"/>
      <c r="H97" s="1"/>
      <c r="J97" s="19"/>
      <c r="K97" s="1"/>
      <c r="M97" s="19"/>
      <c r="N97" s="1"/>
      <c r="P97" s="19"/>
      <c r="Q97" s="1"/>
      <c r="S97" s="19"/>
      <c r="T97" s="1"/>
      <c r="V97" s="19"/>
      <c r="W97" s="1"/>
      <c r="Y97" s="19"/>
      <c r="Z97" s="1"/>
      <c r="AB97" s="19"/>
      <c r="AC97" s="1"/>
      <c r="AE97" s="19"/>
      <c r="AF97" s="1"/>
      <c r="AH97" s="19"/>
    </row>
    <row r="98" spans="1:34" ht="3.95" customHeight="1">
      <c r="C98" s="52"/>
      <c r="D98" s="52"/>
      <c r="E98" s="1"/>
      <c r="F98" s="52"/>
      <c r="G98" s="52"/>
      <c r="H98" s="1"/>
      <c r="I98" s="52"/>
      <c r="J98" s="52"/>
      <c r="K98" s="1"/>
      <c r="L98" s="52"/>
      <c r="M98" s="52"/>
      <c r="N98" s="1"/>
      <c r="O98" s="52"/>
      <c r="P98" s="52"/>
      <c r="Q98" s="1"/>
      <c r="R98" s="52"/>
      <c r="S98" s="52"/>
      <c r="T98" s="1"/>
      <c r="U98" s="52"/>
      <c r="V98" s="52"/>
      <c r="W98" s="1"/>
      <c r="X98" s="52"/>
      <c r="Y98" s="52"/>
      <c r="Z98" s="1"/>
      <c r="AA98" s="52"/>
      <c r="AB98" s="52"/>
      <c r="AC98" s="1"/>
      <c r="AD98" s="52"/>
      <c r="AE98" s="52"/>
      <c r="AF98" s="1"/>
      <c r="AG98" s="52"/>
      <c r="AH98" s="52"/>
    </row>
    <row r="99" spans="1:34" ht="5.25" customHeight="1">
      <c r="C99" s="20"/>
      <c r="D99" s="20"/>
      <c r="E99" s="1"/>
      <c r="F99" s="20"/>
      <c r="G99" s="20"/>
      <c r="H99" s="1"/>
      <c r="I99" s="20"/>
      <c r="J99" s="20"/>
      <c r="K99" s="1"/>
      <c r="L99" s="20"/>
      <c r="M99" s="20"/>
      <c r="N99" s="1"/>
      <c r="O99" s="20"/>
      <c r="P99" s="20"/>
      <c r="Q99" s="1"/>
      <c r="R99" s="20"/>
      <c r="S99" s="20"/>
      <c r="T99" s="1"/>
      <c r="U99" s="20"/>
      <c r="V99" s="20"/>
      <c r="W99" s="1"/>
      <c r="X99" s="20"/>
      <c r="Y99" s="20"/>
      <c r="Z99" s="1"/>
      <c r="AA99" s="20"/>
      <c r="AB99" s="20"/>
      <c r="AC99" s="1"/>
      <c r="AD99" s="20"/>
      <c r="AE99" s="20"/>
      <c r="AF99" s="1"/>
      <c r="AG99" s="20"/>
      <c r="AH99" s="20"/>
    </row>
    <row r="100" spans="1:34" ht="24.95" customHeight="1">
      <c r="A100" s="3">
        <f>A93+1</f>
        <v>14</v>
      </c>
      <c r="C100" s="21" t="str">
        <f>IFERROR(VLOOKUP(C$5&amp;$A100,표1[],2,0),"")</f>
        <v/>
      </c>
      <c r="D100" s="39" t="str">
        <f>IFERROR(VLOOKUP(C$5&amp;$A100,표1[],9,0),"")</f>
        <v/>
      </c>
      <c r="E100" s="1"/>
      <c r="F100" s="21" t="str">
        <f>IFERROR(VLOOKUP(F$5&amp;$A100,표1[],2,0),"")</f>
        <v/>
      </c>
      <c r="G100" s="39" t="str">
        <f>IFERROR(VLOOKUP(F$5&amp;$A100,표1[],9,0),"")</f>
        <v/>
      </c>
      <c r="H100" s="1"/>
      <c r="I100" s="21" t="str">
        <f>IFERROR(VLOOKUP(I$5&amp;$A100,표1[],2,0),"")</f>
        <v/>
      </c>
      <c r="J100" s="39" t="str">
        <f>IFERROR(VLOOKUP(I$5&amp;$A100,표1[],9,0),"")</f>
        <v/>
      </c>
      <c r="K100" s="1"/>
      <c r="L100" s="21" t="str">
        <f>IFERROR(VLOOKUP(L$5&amp;$A100,표1[],2,0),"")</f>
        <v/>
      </c>
      <c r="M100" s="39" t="str">
        <f>IFERROR(VLOOKUP(L$5&amp;$A100,표1[],9,0),"")</f>
        <v/>
      </c>
      <c r="N100" s="1"/>
      <c r="O100" s="21" t="str">
        <f>IFERROR(VLOOKUP(O$5&amp;$A100,표1[],2,0),"")</f>
        <v/>
      </c>
      <c r="P100" s="39" t="str">
        <f>IFERROR(VLOOKUP(O$5&amp;$A100,표1[],9,0),"")</f>
        <v/>
      </c>
      <c r="Q100" s="1"/>
      <c r="R100" s="21" t="str">
        <f>IFERROR(VLOOKUP(R$5&amp;$A100,표1[],2,0),"")</f>
        <v/>
      </c>
      <c r="S100" s="39" t="str">
        <f>IFERROR(VLOOKUP(R$5&amp;$A100,표1[],9,0),"")</f>
        <v/>
      </c>
      <c r="T100" s="1"/>
      <c r="U100" s="21" t="str">
        <f>IFERROR(VLOOKUP(U$5&amp;$A100,표1[],2,0),"")</f>
        <v/>
      </c>
      <c r="V100" s="39" t="str">
        <f>IFERROR(VLOOKUP(U$5&amp;$A100,표1[],9,0),"")</f>
        <v/>
      </c>
      <c r="W100" s="1"/>
      <c r="X100" s="21" t="str">
        <f>IFERROR(VLOOKUP(X$5&amp;$A100,표1[],2,0),"")</f>
        <v/>
      </c>
      <c r="Y100" s="39" t="str">
        <f>IFERROR(VLOOKUP(X$5&amp;$A100,표1[],9,0),"")</f>
        <v/>
      </c>
      <c r="Z100" s="1"/>
      <c r="AA100" s="21" t="str">
        <f>IFERROR(VLOOKUP(AA$5&amp;$A100,표1[],2,0),"")</f>
        <v/>
      </c>
      <c r="AB100" s="39" t="str">
        <f>IFERROR(VLOOKUP(AA$5&amp;$A100,표1[],9,0),"")</f>
        <v/>
      </c>
      <c r="AC100" s="1"/>
      <c r="AD100" s="21" t="str">
        <f>IFERROR(VLOOKUP(AD$5&amp;$A100,표1[],2,0),"")</f>
        <v/>
      </c>
      <c r="AE100" s="39" t="str">
        <f>IFERROR(VLOOKUP(AD$5&amp;$A100,표1[],9,0),"")</f>
        <v/>
      </c>
      <c r="AF100" s="1"/>
      <c r="AG100" s="21" t="str">
        <f>IFERROR(VLOOKUP(AG$5&amp;$A100,표1[],2,0),"")</f>
        <v/>
      </c>
      <c r="AH100" s="39" t="str">
        <f>IFERROR(VLOOKUP(AG$5&amp;$A100,표1[],9,0),"")</f>
        <v/>
      </c>
    </row>
    <row r="101" spans="1:34" ht="24.95" customHeight="1">
      <c r="C101" s="53" t="str">
        <f>IFERROR(VLOOKUP(C$5&amp;$A100,표1[],4,0),"")</f>
        <v/>
      </c>
      <c r="D101" s="53" t="str">
        <f>IFERROR(VLOOKUP(C$5&amp;$A99,#REF!,2,0),"")</f>
        <v/>
      </c>
      <c r="E101" s="1"/>
      <c r="F101" s="53" t="str">
        <f>IFERROR(VLOOKUP(F$5&amp;$A100,표1[],4,0),"")</f>
        <v/>
      </c>
      <c r="G101" s="53" t="str">
        <f>IFERROR(VLOOKUP(F$5&amp;$A99,#REF!,2,0),"")</f>
        <v/>
      </c>
      <c r="H101" s="1"/>
      <c r="I101" s="53" t="str">
        <f>IFERROR(VLOOKUP(I$5&amp;$A100,표1[],4,0),"")</f>
        <v/>
      </c>
      <c r="J101" s="53" t="str">
        <f>IFERROR(VLOOKUP(I$5&amp;$A99,#REF!,2,0),"")</f>
        <v/>
      </c>
      <c r="K101" s="1"/>
      <c r="L101" s="53" t="str">
        <f>IFERROR(VLOOKUP(L$5&amp;$A100,표1[],4,0),"")</f>
        <v/>
      </c>
      <c r="M101" s="53" t="str">
        <f>IFERROR(VLOOKUP(L$5&amp;$A99,#REF!,2,0),"")</f>
        <v/>
      </c>
      <c r="N101" s="1"/>
      <c r="O101" s="53" t="str">
        <f>IFERROR(VLOOKUP(O$5&amp;$A100,표1[],4,0),"")</f>
        <v/>
      </c>
      <c r="P101" s="53" t="str">
        <f>IFERROR(VLOOKUP(O$5&amp;$A99,#REF!,2,0),"")</f>
        <v/>
      </c>
      <c r="Q101" s="1"/>
      <c r="R101" s="53" t="str">
        <f>IFERROR(VLOOKUP(R$5&amp;$A100,표1[],4,0),"")</f>
        <v/>
      </c>
      <c r="S101" s="53" t="str">
        <f>IFERROR(VLOOKUP(R$5&amp;$A99,#REF!,2,0),"")</f>
        <v/>
      </c>
      <c r="T101" s="1"/>
      <c r="U101" s="53" t="str">
        <f>IFERROR(VLOOKUP(U$5&amp;$A100,표1[],4,0),"")</f>
        <v/>
      </c>
      <c r="V101" s="53" t="str">
        <f>IFERROR(VLOOKUP(U$5&amp;$A99,#REF!,2,0),"")</f>
        <v/>
      </c>
      <c r="W101" s="1"/>
      <c r="X101" s="53" t="str">
        <f>IFERROR(VLOOKUP(X$5&amp;$A100,표1[],4,0),"")</f>
        <v/>
      </c>
      <c r="Y101" s="53" t="str">
        <f>IFERROR(VLOOKUP(X$5&amp;$A99,#REF!,2,0),"")</f>
        <v/>
      </c>
      <c r="Z101" s="1"/>
      <c r="AA101" s="53" t="str">
        <f>IFERROR(VLOOKUP(AA$5&amp;$A100,표1[],4,0),"")</f>
        <v/>
      </c>
      <c r="AB101" s="53" t="str">
        <f>IFERROR(VLOOKUP(AA$5&amp;$A99,#REF!,2,0),"")</f>
        <v/>
      </c>
      <c r="AC101" s="1"/>
      <c r="AD101" s="53" t="str">
        <f>IFERROR(VLOOKUP(AD$5&amp;$A100,표1[],4,0),"")</f>
        <v/>
      </c>
      <c r="AE101" s="53" t="str">
        <f>IFERROR(VLOOKUP(AD$5&amp;$A99,#REF!,2,0),"")</f>
        <v/>
      </c>
      <c r="AF101" s="1"/>
      <c r="AG101" s="53" t="str">
        <f>IFERROR(VLOOKUP(AG$5&amp;$A100,표1[],4,0),"")</f>
        <v/>
      </c>
      <c r="AH101" s="53" t="str">
        <f>IFERROR(VLOOKUP(AG$5&amp;$A99,#REF!,2,0),"")</f>
        <v/>
      </c>
    </row>
    <row r="102" spans="1:34" ht="24.95" customHeight="1">
      <c r="C102" s="51" t="str">
        <f>IFERROR(VLOOKUP(C$5&amp;$A100,표1[],6,0),"")</f>
        <v/>
      </c>
      <c r="D102" s="51" t="str">
        <f>IFERROR(VLOOKUP(C$5&amp;#REF!,#REF!,2,0),"")</f>
        <v/>
      </c>
      <c r="E102" s="1"/>
      <c r="F102" s="51" t="str">
        <f>IFERROR(VLOOKUP(F$5&amp;$A100,표1[],6,0),"")</f>
        <v/>
      </c>
      <c r="G102" s="51" t="str">
        <f>IFERROR(VLOOKUP(F$5&amp;#REF!,#REF!,2,0),"")</f>
        <v/>
      </c>
      <c r="H102" s="1"/>
      <c r="I102" s="51" t="str">
        <f>IFERROR(VLOOKUP(I$5&amp;$A100,표1[],6,0),"")</f>
        <v/>
      </c>
      <c r="J102" s="51" t="str">
        <f>IFERROR(VLOOKUP(I$5&amp;#REF!,#REF!,2,0),"")</f>
        <v/>
      </c>
      <c r="K102" s="1"/>
      <c r="L102" s="51" t="str">
        <f>IFERROR(VLOOKUP(L$5&amp;$A100,표1[],6,0),"")</f>
        <v/>
      </c>
      <c r="M102" s="51" t="str">
        <f>IFERROR(VLOOKUP(L$5&amp;#REF!,#REF!,2,0),"")</f>
        <v/>
      </c>
      <c r="N102" s="1"/>
      <c r="O102" s="51" t="str">
        <f>IFERROR(VLOOKUP(O$5&amp;$A100,표1[],6,0),"")</f>
        <v/>
      </c>
      <c r="P102" s="51" t="str">
        <f>IFERROR(VLOOKUP(O$5&amp;#REF!,#REF!,2,0),"")</f>
        <v/>
      </c>
      <c r="Q102" s="1"/>
      <c r="R102" s="51" t="str">
        <f>IFERROR(VLOOKUP(R$5&amp;$A100,표1[],6,0),"")</f>
        <v/>
      </c>
      <c r="S102" s="51" t="str">
        <f>IFERROR(VLOOKUP(R$5&amp;#REF!,#REF!,2,0),"")</f>
        <v/>
      </c>
      <c r="T102" s="1"/>
      <c r="U102" s="51" t="str">
        <f>IFERROR(VLOOKUP(U$5&amp;$A100,표1[],6,0),"")</f>
        <v/>
      </c>
      <c r="V102" s="51" t="str">
        <f>IFERROR(VLOOKUP(U$5&amp;#REF!,#REF!,2,0),"")</f>
        <v/>
      </c>
      <c r="W102" s="1"/>
      <c r="X102" s="51" t="str">
        <f>IFERROR(VLOOKUP(X$5&amp;$A100,표1[],6,0),"")</f>
        <v/>
      </c>
      <c r="Y102" s="51" t="str">
        <f>IFERROR(VLOOKUP(X$5&amp;#REF!,#REF!,2,0),"")</f>
        <v/>
      </c>
      <c r="Z102" s="1"/>
      <c r="AA102" s="51" t="str">
        <f>IFERROR(VLOOKUP(AA$5&amp;$A100,표1[],6,0),"")</f>
        <v/>
      </c>
      <c r="AB102" s="51" t="str">
        <f>IFERROR(VLOOKUP(AA$5&amp;#REF!,#REF!,2,0),"")</f>
        <v/>
      </c>
      <c r="AC102" s="1"/>
      <c r="AD102" s="51" t="str">
        <f>IFERROR(VLOOKUP(AD$5&amp;$A100,표1[],6,0),"")</f>
        <v/>
      </c>
      <c r="AE102" s="51" t="str">
        <f>IFERROR(VLOOKUP(AD$5&amp;#REF!,#REF!,2,0),"")</f>
        <v/>
      </c>
      <c r="AF102" s="1"/>
      <c r="AG102" s="51" t="str">
        <f>IFERROR(VLOOKUP(AG$5&amp;$A100,표1[],6,0),"")</f>
        <v/>
      </c>
      <c r="AH102" s="51" t="str">
        <f>IFERROR(VLOOKUP(AG$5&amp;#REF!,#REF!,2,0),"")</f>
        <v/>
      </c>
    </row>
    <row r="103" spans="1:34" ht="5.25" customHeight="1">
      <c r="C103" s="22" t="str">
        <f>IFERROR(VLOOKUP(C$5&amp;$A100,표1[],7,0),"")</f>
        <v/>
      </c>
      <c r="D103" s="22" t="str">
        <f>IFERROR(VLOOKUP(C$5&amp;$A100,표1[],1,0),"E")</f>
        <v>E</v>
      </c>
      <c r="E103" s="1"/>
      <c r="F103" s="22" t="str">
        <f>IFERROR(VLOOKUP(F$5&amp;$A100,표1[],7,0),"")</f>
        <v/>
      </c>
      <c r="G103" s="22" t="str">
        <f>IFERROR(VLOOKUP(F$5&amp;$A100,표1[],1,0),"E")</f>
        <v>E</v>
      </c>
      <c r="H103" s="1"/>
      <c r="I103" s="22" t="str">
        <f>IFERROR(VLOOKUP(I$5&amp;$A100,표1[],7,0),"")</f>
        <v/>
      </c>
      <c r="J103" s="22" t="str">
        <f>IFERROR(VLOOKUP(I$5&amp;$A100,표1[],1,0),"E")</f>
        <v>E</v>
      </c>
      <c r="K103" s="1"/>
      <c r="L103" s="22" t="str">
        <f>IFERROR(VLOOKUP(L$5&amp;$A100,표1[],7,0),"")</f>
        <v/>
      </c>
      <c r="M103" s="22" t="str">
        <f>IFERROR(VLOOKUP(L$5&amp;$A100,표1[],1,0),"E")</f>
        <v>E</v>
      </c>
      <c r="N103" s="1"/>
      <c r="O103" s="22" t="str">
        <f>IFERROR(VLOOKUP(O$5&amp;$A100,표1[],7,0),"")</f>
        <v/>
      </c>
      <c r="P103" s="22" t="str">
        <f>IFERROR(VLOOKUP(O$5&amp;$A100,표1[],1,0),"E")</f>
        <v>E</v>
      </c>
      <c r="Q103" s="1"/>
      <c r="R103" s="22" t="str">
        <f>IFERROR(VLOOKUP(R$5&amp;$A100,표1[],7,0),"")</f>
        <v/>
      </c>
      <c r="S103" s="22" t="str">
        <f>IFERROR(VLOOKUP(R$5&amp;$A100,표1[],1,0),"E")</f>
        <v>E</v>
      </c>
      <c r="T103" s="1"/>
      <c r="U103" s="22" t="str">
        <f>IFERROR(VLOOKUP(U$5&amp;$A100,표1[],7,0),"")</f>
        <v/>
      </c>
      <c r="V103" s="22" t="str">
        <f>IFERROR(VLOOKUP(U$5&amp;$A100,표1[],1,0),"E")</f>
        <v>E</v>
      </c>
      <c r="W103" s="1"/>
      <c r="X103" s="22" t="str">
        <f>IFERROR(VLOOKUP(X$5&amp;$A100,표1[],7,0),"")</f>
        <v/>
      </c>
      <c r="Y103" s="22" t="str">
        <f>IFERROR(VLOOKUP(X$5&amp;$A100,표1[],1,0),"E")</f>
        <v>E</v>
      </c>
      <c r="Z103" s="1"/>
      <c r="AA103" s="22" t="str">
        <f>IFERROR(VLOOKUP(AA$5&amp;$A100,표1[],7,0),"")</f>
        <v/>
      </c>
      <c r="AB103" s="22" t="str">
        <f>IFERROR(VLOOKUP(AA$5&amp;$A100,표1[],1,0),"E")</f>
        <v>E</v>
      </c>
      <c r="AC103" s="1"/>
      <c r="AD103" s="22" t="str">
        <f>IFERROR(VLOOKUP(AD$5&amp;$A100,표1[],7,0),"")</f>
        <v/>
      </c>
      <c r="AE103" s="22" t="str">
        <f>IFERROR(VLOOKUP(AD$5&amp;$A100,표1[],1,0),"E")</f>
        <v>E</v>
      </c>
      <c r="AF103" s="1"/>
      <c r="AG103" s="22" t="str">
        <f>IFERROR(VLOOKUP(AG$5&amp;$A100,표1[],7,0),"")</f>
        <v/>
      </c>
      <c r="AH103" s="22" t="str">
        <f>IFERROR(VLOOKUP(AG$5&amp;$A100,표1[],1,0),"E")</f>
        <v>E</v>
      </c>
    </row>
    <row r="104" spans="1:34" ht="9" customHeight="1">
      <c r="D104" s="19"/>
      <c r="E104" s="1"/>
      <c r="G104" s="19"/>
      <c r="H104" s="1"/>
      <c r="J104" s="19"/>
      <c r="K104" s="1"/>
      <c r="M104" s="19"/>
      <c r="N104" s="1"/>
      <c r="P104" s="19"/>
      <c r="Q104" s="1"/>
      <c r="S104" s="19"/>
      <c r="T104" s="1"/>
      <c r="V104" s="19"/>
      <c r="W104" s="1"/>
      <c r="Y104" s="19"/>
      <c r="Z104" s="1"/>
      <c r="AB104" s="19"/>
      <c r="AC104" s="1"/>
      <c r="AE104" s="19"/>
      <c r="AF104" s="1"/>
      <c r="AH104" s="19"/>
    </row>
    <row r="105" spans="1:34" ht="3.95" customHeight="1">
      <c r="C105" s="52"/>
      <c r="D105" s="52"/>
      <c r="E105" s="1"/>
      <c r="F105" s="52"/>
      <c r="G105" s="52"/>
      <c r="H105" s="1"/>
      <c r="I105" s="52"/>
      <c r="J105" s="52"/>
      <c r="K105" s="1"/>
      <c r="L105" s="52"/>
      <c r="M105" s="52"/>
      <c r="N105" s="1"/>
      <c r="O105" s="52"/>
      <c r="P105" s="52"/>
      <c r="Q105" s="1"/>
      <c r="R105" s="52"/>
      <c r="S105" s="52"/>
      <c r="T105" s="1"/>
      <c r="U105" s="52"/>
      <c r="V105" s="52"/>
      <c r="W105" s="1"/>
      <c r="X105" s="52"/>
      <c r="Y105" s="52"/>
      <c r="Z105" s="1"/>
      <c r="AA105" s="52"/>
      <c r="AB105" s="52"/>
      <c r="AC105" s="1"/>
      <c r="AD105" s="52"/>
      <c r="AE105" s="52"/>
      <c r="AF105" s="1"/>
      <c r="AG105" s="52"/>
      <c r="AH105" s="52"/>
    </row>
    <row r="106" spans="1:34" ht="5.25" customHeight="1">
      <c r="C106" s="20"/>
      <c r="D106" s="20"/>
      <c r="E106" s="1"/>
      <c r="F106" s="20"/>
      <c r="G106" s="20"/>
      <c r="H106" s="1"/>
      <c r="I106" s="20"/>
      <c r="J106" s="20"/>
      <c r="K106" s="1"/>
      <c r="L106" s="20"/>
      <c r="M106" s="20"/>
      <c r="N106" s="1"/>
      <c r="O106" s="20"/>
      <c r="P106" s="20"/>
      <c r="Q106" s="1"/>
      <c r="R106" s="20"/>
      <c r="S106" s="20"/>
      <c r="T106" s="1"/>
      <c r="U106" s="20"/>
      <c r="V106" s="20"/>
      <c r="W106" s="1"/>
      <c r="X106" s="20"/>
      <c r="Y106" s="20"/>
      <c r="Z106" s="1"/>
      <c r="AA106" s="20"/>
      <c r="AB106" s="20"/>
      <c r="AC106" s="1"/>
      <c r="AD106" s="20"/>
      <c r="AE106" s="20"/>
      <c r="AF106" s="1"/>
      <c r="AG106" s="20"/>
      <c r="AH106" s="20"/>
    </row>
    <row r="107" spans="1:34" ht="24.95" customHeight="1">
      <c r="A107" s="3">
        <f>A100+1</f>
        <v>15</v>
      </c>
      <c r="C107" s="21" t="str">
        <f>IFERROR(VLOOKUP(C$5&amp;$A107,표1[],2,0),"")</f>
        <v/>
      </c>
      <c r="D107" s="39" t="str">
        <f>IFERROR(VLOOKUP(C$5&amp;$A107,표1[],9,0),"")</f>
        <v/>
      </c>
      <c r="E107" s="1"/>
      <c r="F107" s="21" t="str">
        <f>IFERROR(VLOOKUP(F$5&amp;$A107,표1[],2,0),"")</f>
        <v/>
      </c>
      <c r="G107" s="39" t="str">
        <f>IFERROR(VLOOKUP(F$5&amp;$A107,표1[],9,0),"")</f>
        <v/>
      </c>
      <c r="H107" s="1"/>
      <c r="I107" s="21" t="str">
        <f>IFERROR(VLOOKUP(I$5&amp;$A107,표1[],2,0),"")</f>
        <v/>
      </c>
      <c r="J107" s="39" t="str">
        <f>IFERROR(VLOOKUP(I$5&amp;$A107,표1[],9,0),"")</f>
        <v/>
      </c>
      <c r="K107" s="1"/>
      <c r="L107" s="21" t="str">
        <f>IFERROR(VLOOKUP(L$5&amp;$A107,표1[],2,0),"")</f>
        <v/>
      </c>
      <c r="M107" s="39" t="str">
        <f>IFERROR(VLOOKUP(L$5&amp;$A107,표1[],9,0),"")</f>
        <v/>
      </c>
      <c r="N107" s="1"/>
      <c r="O107" s="21" t="str">
        <f>IFERROR(VLOOKUP(O$5&amp;$A107,표1[],2,0),"")</f>
        <v/>
      </c>
      <c r="P107" s="39" t="str">
        <f>IFERROR(VLOOKUP(O$5&amp;$A107,표1[],9,0),"")</f>
        <v/>
      </c>
      <c r="Q107" s="1"/>
      <c r="R107" s="21" t="str">
        <f>IFERROR(VLOOKUP(R$5&amp;$A107,표1[],2,0),"")</f>
        <v/>
      </c>
      <c r="S107" s="39" t="str">
        <f>IFERROR(VLOOKUP(R$5&amp;$A107,표1[],9,0),"")</f>
        <v/>
      </c>
      <c r="T107" s="1"/>
      <c r="U107" s="21" t="str">
        <f>IFERROR(VLOOKUP(U$5&amp;$A107,표1[],2,0),"")</f>
        <v/>
      </c>
      <c r="V107" s="39" t="str">
        <f>IFERROR(VLOOKUP(U$5&amp;$A107,표1[],9,0),"")</f>
        <v/>
      </c>
      <c r="W107" s="1"/>
      <c r="X107" s="21" t="str">
        <f>IFERROR(VLOOKUP(X$5&amp;$A107,표1[],2,0),"")</f>
        <v/>
      </c>
      <c r="Y107" s="39" t="str">
        <f>IFERROR(VLOOKUP(X$5&amp;$A107,표1[],9,0),"")</f>
        <v/>
      </c>
      <c r="Z107" s="1"/>
      <c r="AA107" s="21" t="str">
        <f>IFERROR(VLOOKUP(AA$5&amp;$A107,표1[],2,0),"")</f>
        <v/>
      </c>
      <c r="AB107" s="39" t="str">
        <f>IFERROR(VLOOKUP(AA$5&amp;$A107,표1[],9,0),"")</f>
        <v/>
      </c>
      <c r="AC107" s="1"/>
      <c r="AD107" s="21" t="str">
        <f>IFERROR(VLOOKUP(AD$5&amp;$A107,표1[],2,0),"")</f>
        <v/>
      </c>
      <c r="AE107" s="39" t="str">
        <f>IFERROR(VLOOKUP(AD$5&amp;$A107,표1[],9,0),"")</f>
        <v/>
      </c>
      <c r="AF107" s="1"/>
      <c r="AG107" s="21" t="str">
        <f>IFERROR(VLOOKUP(AG$5&amp;$A107,표1[],2,0),"")</f>
        <v/>
      </c>
      <c r="AH107" s="39" t="str">
        <f>IFERROR(VLOOKUP(AG$5&amp;$A107,표1[],9,0),"")</f>
        <v/>
      </c>
    </row>
    <row r="108" spans="1:34" ht="24.95" customHeight="1">
      <c r="C108" s="53" t="str">
        <f>IFERROR(VLOOKUP(C$5&amp;$A107,표1[],4,0),"")</f>
        <v/>
      </c>
      <c r="D108" s="53" t="str">
        <f>IFERROR(VLOOKUP(C$5&amp;$A106,#REF!,2,0),"")</f>
        <v/>
      </c>
      <c r="E108" s="1"/>
      <c r="F108" s="53" t="str">
        <f>IFERROR(VLOOKUP(F$5&amp;$A107,표1[],4,0),"")</f>
        <v/>
      </c>
      <c r="G108" s="53" t="str">
        <f>IFERROR(VLOOKUP(F$5&amp;$A106,#REF!,2,0),"")</f>
        <v/>
      </c>
      <c r="H108" s="1"/>
      <c r="I108" s="53" t="str">
        <f>IFERROR(VLOOKUP(I$5&amp;$A107,표1[],4,0),"")</f>
        <v/>
      </c>
      <c r="J108" s="53" t="str">
        <f>IFERROR(VLOOKUP(I$5&amp;$A106,#REF!,2,0),"")</f>
        <v/>
      </c>
      <c r="K108" s="1"/>
      <c r="L108" s="53" t="str">
        <f>IFERROR(VLOOKUP(L$5&amp;$A107,표1[],4,0),"")</f>
        <v/>
      </c>
      <c r="M108" s="53" t="str">
        <f>IFERROR(VLOOKUP(L$5&amp;$A106,#REF!,2,0),"")</f>
        <v/>
      </c>
      <c r="N108" s="1"/>
      <c r="O108" s="53" t="str">
        <f>IFERROR(VLOOKUP(O$5&amp;$A107,표1[],4,0),"")</f>
        <v/>
      </c>
      <c r="P108" s="53" t="str">
        <f>IFERROR(VLOOKUP(O$5&amp;$A106,#REF!,2,0),"")</f>
        <v/>
      </c>
      <c r="Q108" s="1"/>
      <c r="R108" s="53" t="str">
        <f>IFERROR(VLOOKUP(R$5&amp;$A107,표1[],4,0),"")</f>
        <v/>
      </c>
      <c r="S108" s="53" t="str">
        <f>IFERROR(VLOOKUP(R$5&amp;$A106,#REF!,2,0),"")</f>
        <v/>
      </c>
      <c r="T108" s="1"/>
      <c r="U108" s="53" t="str">
        <f>IFERROR(VLOOKUP(U$5&amp;$A107,표1[],4,0),"")</f>
        <v/>
      </c>
      <c r="V108" s="53" t="str">
        <f>IFERROR(VLOOKUP(U$5&amp;$A106,#REF!,2,0),"")</f>
        <v/>
      </c>
      <c r="W108" s="1"/>
      <c r="X108" s="53" t="str">
        <f>IFERROR(VLOOKUP(X$5&amp;$A107,표1[],4,0),"")</f>
        <v/>
      </c>
      <c r="Y108" s="53" t="str">
        <f>IFERROR(VLOOKUP(X$5&amp;$A106,#REF!,2,0),"")</f>
        <v/>
      </c>
      <c r="Z108" s="1"/>
      <c r="AA108" s="53" t="str">
        <f>IFERROR(VLOOKUP(AA$5&amp;$A107,표1[],4,0),"")</f>
        <v/>
      </c>
      <c r="AB108" s="53" t="str">
        <f>IFERROR(VLOOKUP(AA$5&amp;$A106,#REF!,2,0),"")</f>
        <v/>
      </c>
      <c r="AC108" s="1"/>
      <c r="AD108" s="53" t="str">
        <f>IFERROR(VLOOKUP(AD$5&amp;$A107,표1[],4,0),"")</f>
        <v/>
      </c>
      <c r="AE108" s="53" t="str">
        <f>IFERROR(VLOOKUP(AD$5&amp;$A106,#REF!,2,0),"")</f>
        <v/>
      </c>
      <c r="AF108" s="1"/>
      <c r="AG108" s="53" t="str">
        <f>IFERROR(VLOOKUP(AG$5&amp;$A107,표1[],4,0),"")</f>
        <v/>
      </c>
      <c r="AH108" s="53" t="str">
        <f>IFERROR(VLOOKUP(AG$5&amp;$A106,#REF!,2,0),"")</f>
        <v/>
      </c>
    </row>
    <row r="109" spans="1:34" ht="24.95" customHeight="1">
      <c r="C109" s="51" t="str">
        <f>IFERROR(VLOOKUP(C$5&amp;$A107,표1[],6,0),"")</f>
        <v/>
      </c>
      <c r="D109" s="51" t="str">
        <f>IFERROR(VLOOKUP(C$5&amp;#REF!,#REF!,2,0),"")</f>
        <v/>
      </c>
      <c r="E109" s="1"/>
      <c r="F109" s="51" t="str">
        <f>IFERROR(VLOOKUP(F$5&amp;$A107,표1[],6,0),"")</f>
        <v/>
      </c>
      <c r="G109" s="51" t="str">
        <f>IFERROR(VLOOKUP(F$5&amp;#REF!,#REF!,2,0),"")</f>
        <v/>
      </c>
      <c r="H109" s="1"/>
      <c r="I109" s="51" t="str">
        <f>IFERROR(VLOOKUP(I$5&amp;$A107,표1[],6,0),"")</f>
        <v/>
      </c>
      <c r="J109" s="51" t="str">
        <f>IFERROR(VLOOKUP(I$5&amp;#REF!,#REF!,2,0),"")</f>
        <v/>
      </c>
      <c r="K109" s="1"/>
      <c r="L109" s="51" t="str">
        <f>IFERROR(VLOOKUP(L$5&amp;$A107,표1[],6,0),"")</f>
        <v/>
      </c>
      <c r="M109" s="51" t="str">
        <f>IFERROR(VLOOKUP(L$5&amp;#REF!,#REF!,2,0),"")</f>
        <v/>
      </c>
      <c r="N109" s="1"/>
      <c r="O109" s="51" t="str">
        <f>IFERROR(VLOOKUP(O$5&amp;$A107,표1[],6,0),"")</f>
        <v/>
      </c>
      <c r="P109" s="51" t="str">
        <f>IFERROR(VLOOKUP(O$5&amp;#REF!,#REF!,2,0),"")</f>
        <v/>
      </c>
      <c r="Q109" s="1"/>
      <c r="R109" s="51" t="str">
        <f>IFERROR(VLOOKUP(R$5&amp;$A107,표1[],6,0),"")</f>
        <v/>
      </c>
      <c r="S109" s="51" t="str">
        <f>IFERROR(VLOOKUP(R$5&amp;#REF!,#REF!,2,0),"")</f>
        <v/>
      </c>
      <c r="T109" s="1"/>
      <c r="U109" s="51" t="str">
        <f>IFERROR(VLOOKUP(U$5&amp;$A107,표1[],6,0),"")</f>
        <v/>
      </c>
      <c r="V109" s="51" t="str">
        <f>IFERROR(VLOOKUP(U$5&amp;#REF!,#REF!,2,0),"")</f>
        <v/>
      </c>
      <c r="W109" s="1"/>
      <c r="X109" s="51" t="str">
        <f>IFERROR(VLOOKUP(X$5&amp;$A107,표1[],6,0),"")</f>
        <v/>
      </c>
      <c r="Y109" s="51" t="str">
        <f>IFERROR(VLOOKUP(X$5&amp;#REF!,#REF!,2,0),"")</f>
        <v/>
      </c>
      <c r="Z109" s="1"/>
      <c r="AA109" s="51" t="str">
        <f>IFERROR(VLOOKUP(AA$5&amp;$A107,표1[],6,0),"")</f>
        <v/>
      </c>
      <c r="AB109" s="51" t="str">
        <f>IFERROR(VLOOKUP(AA$5&amp;#REF!,#REF!,2,0),"")</f>
        <v/>
      </c>
      <c r="AC109" s="1"/>
      <c r="AD109" s="51" t="str">
        <f>IFERROR(VLOOKUP(AD$5&amp;$A107,표1[],6,0),"")</f>
        <v/>
      </c>
      <c r="AE109" s="51" t="str">
        <f>IFERROR(VLOOKUP(AD$5&amp;#REF!,#REF!,2,0),"")</f>
        <v/>
      </c>
      <c r="AF109" s="1"/>
      <c r="AG109" s="51" t="str">
        <f>IFERROR(VLOOKUP(AG$5&amp;$A107,표1[],6,0),"")</f>
        <v/>
      </c>
      <c r="AH109" s="51" t="str">
        <f>IFERROR(VLOOKUP(AG$5&amp;#REF!,#REF!,2,0),"")</f>
        <v/>
      </c>
    </row>
    <row r="110" spans="1:34" ht="5.25" customHeight="1">
      <c r="C110" s="22" t="str">
        <f>IFERROR(VLOOKUP(C$5&amp;$A107,표1[],7,0),"")</f>
        <v/>
      </c>
      <c r="D110" s="22" t="str">
        <f>IFERROR(VLOOKUP(C$5&amp;$A107,표1[],1,0),"E")</f>
        <v>E</v>
      </c>
      <c r="E110" s="1"/>
      <c r="F110" s="22" t="str">
        <f>IFERROR(VLOOKUP(F$5&amp;$A107,표1[],7,0),"")</f>
        <v/>
      </c>
      <c r="G110" s="22" t="str">
        <f>IFERROR(VLOOKUP(F$5&amp;$A107,표1[],1,0),"E")</f>
        <v>E</v>
      </c>
      <c r="H110" s="1"/>
      <c r="I110" s="22" t="str">
        <f>IFERROR(VLOOKUP(I$5&amp;$A107,표1[],7,0),"")</f>
        <v/>
      </c>
      <c r="J110" s="22" t="str">
        <f>IFERROR(VLOOKUP(I$5&amp;$A107,표1[],1,0),"E")</f>
        <v>E</v>
      </c>
      <c r="K110" s="1"/>
      <c r="L110" s="22" t="str">
        <f>IFERROR(VLOOKUP(L$5&amp;$A107,표1[],7,0),"")</f>
        <v/>
      </c>
      <c r="M110" s="22" t="str">
        <f>IFERROR(VLOOKUP(L$5&amp;$A107,표1[],1,0),"E")</f>
        <v>E</v>
      </c>
      <c r="N110" s="1"/>
      <c r="O110" s="22" t="str">
        <f>IFERROR(VLOOKUP(O$5&amp;$A107,표1[],7,0),"")</f>
        <v/>
      </c>
      <c r="P110" s="22" t="str">
        <f>IFERROR(VLOOKUP(O$5&amp;$A107,표1[],1,0),"E")</f>
        <v>E</v>
      </c>
      <c r="Q110" s="1"/>
      <c r="R110" s="22" t="str">
        <f>IFERROR(VLOOKUP(R$5&amp;$A107,표1[],7,0),"")</f>
        <v/>
      </c>
      <c r="S110" s="22" t="str">
        <f>IFERROR(VLOOKUP(R$5&amp;$A107,표1[],1,0),"E")</f>
        <v>E</v>
      </c>
      <c r="T110" s="1"/>
      <c r="U110" s="22" t="str">
        <f>IFERROR(VLOOKUP(U$5&amp;$A107,표1[],7,0),"")</f>
        <v/>
      </c>
      <c r="V110" s="22" t="str">
        <f>IFERROR(VLOOKUP(U$5&amp;$A107,표1[],1,0),"E")</f>
        <v>E</v>
      </c>
      <c r="W110" s="1"/>
      <c r="X110" s="22" t="str">
        <f>IFERROR(VLOOKUP(X$5&amp;$A107,표1[],7,0),"")</f>
        <v/>
      </c>
      <c r="Y110" s="22" t="str">
        <f>IFERROR(VLOOKUP(X$5&amp;$A107,표1[],1,0),"E")</f>
        <v>E</v>
      </c>
      <c r="Z110" s="1"/>
      <c r="AA110" s="22" t="str">
        <f>IFERROR(VLOOKUP(AA$5&amp;$A107,표1[],7,0),"")</f>
        <v/>
      </c>
      <c r="AB110" s="22" t="str">
        <f>IFERROR(VLOOKUP(AA$5&amp;$A107,표1[],1,0),"E")</f>
        <v>E</v>
      </c>
      <c r="AC110" s="1"/>
      <c r="AD110" s="22" t="str">
        <f>IFERROR(VLOOKUP(AD$5&amp;$A107,표1[],7,0),"")</f>
        <v/>
      </c>
      <c r="AE110" s="22" t="str">
        <f>IFERROR(VLOOKUP(AD$5&amp;$A107,표1[],1,0),"E")</f>
        <v>E</v>
      </c>
      <c r="AF110" s="1"/>
      <c r="AG110" s="22" t="str">
        <f>IFERROR(VLOOKUP(AG$5&amp;$A107,표1[],7,0),"")</f>
        <v/>
      </c>
      <c r="AH110" s="22" t="str">
        <f>IFERROR(VLOOKUP(AG$5&amp;$A107,표1[],1,0),"E")</f>
        <v>E</v>
      </c>
    </row>
    <row r="111" spans="1:34" ht="9" customHeight="1">
      <c r="D111" s="19"/>
      <c r="E111" s="1"/>
      <c r="G111" s="19"/>
      <c r="H111" s="1"/>
      <c r="J111" s="19"/>
      <c r="K111" s="1"/>
      <c r="M111" s="19"/>
      <c r="N111" s="1"/>
      <c r="P111" s="19"/>
      <c r="Q111" s="1"/>
      <c r="S111" s="19"/>
      <c r="T111" s="1"/>
      <c r="V111" s="19"/>
      <c r="W111" s="1"/>
      <c r="Y111" s="19"/>
      <c r="Z111" s="1"/>
      <c r="AB111" s="19"/>
      <c r="AC111" s="1"/>
      <c r="AE111" s="19"/>
      <c r="AF111" s="1"/>
      <c r="AH111" s="19"/>
    </row>
    <row r="112" spans="1:34" ht="3.95" customHeight="1">
      <c r="C112" s="52"/>
      <c r="D112" s="52"/>
      <c r="E112" s="1"/>
      <c r="F112" s="52"/>
      <c r="G112" s="52"/>
      <c r="H112" s="1"/>
      <c r="I112" s="52"/>
      <c r="J112" s="52"/>
      <c r="K112" s="1"/>
      <c r="L112" s="52"/>
      <c r="M112" s="52"/>
      <c r="N112" s="1"/>
      <c r="O112" s="52"/>
      <c r="P112" s="52"/>
      <c r="Q112" s="1"/>
      <c r="R112" s="52"/>
      <c r="S112" s="52"/>
      <c r="T112" s="1"/>
      <c r="U112" s="52"/>
      <c r="V112" s="52"/>
      <c r="W112" s="1"/>
      <c r="X112" s="52"/>
      <c r="Y112" s="52"/>
      <c r="Z112" s="1"/>
      <c r="AA112" s="52"/>
      <c r="AB112" s="52"/>
      <c r="AC112" s="1"/>
      <c r="AD112" s="52"/>
      <c r="AE112" s="52"/>
      <c r="AF112" s="1"/>
      <c r="AG112" s="52"/>
      <c r="AH112" s="52"/>
    </row>
    <row r="113" spans="1:34" ht="5.25" customHeight="1">
      <c r="C113" s="20"/>
      <c r="D113" s="20"/>
      <c r="E113" s="1"/>
      <c r="F113" s="20"/>
      <c r="G113" s="20"/>
      <c r="H113" s="1"/>
      <c r="I113" s="20"/>
      <c r="J113" s="20"/>
      <c r="K113" s="1"/>
      <c r="L113" s="20"/>
      <c r="M113" s="20"/>
      <c r="N113" s="1"/>
      <c r="O113" s="20"/>
      <c r="P113" s="20"/>
      <c r="Q113" s="1"/>
      <c r="R113" s="20"/>
      <c r="S113" s="20"/>
      <c r="T113" s="1"/>
      <c r="U113" s="20"/>
      <c r="V113" s="20"/>
      <c r="W113" s="1"/>
      <c r="X113" s="20"/>
      <c r="Y113" s="20"/>
      <c r="Z113" s="1"/>
      <c r="AA113" s="20"/>
      <c r="AB113" s="20"/>
      <c r="AC113" s="1"/>
      <c r="AD113" s="20"/>
      <c r="AE113" s="20"/>
      <c r="AF113" s="1"/>
      <c r="AG113" s="20"/>
      <c r="AH113" s="20"/>
    </row>
    <row r="114" spans="1:34" ht="24.95" customHeight="1">
      <c r="A114" s="3">
        <f>A107+1</f>
        <v>16</v>
      </c>
      <c r="C114" s="21" t="str">
        <f>IFERROR(VLOOKUP(C$5&amp;$A114,표1[],2,0),"")</f>
        <v/>
      </c>
      <c r="D114" s="39" t="str">
        <f>IFERROR(VLOOKUP(C$5&amp;$A114,표1[],9,0),"")</f>
        <v/>
      </c>
      <c r="E114" s="1"/>
      <c r="F114" s="21" t="str">
        <f>IFERROR(VLOOKUP(F$5&amp;$A114,표1[],2,0),"")</f>
        <v/>
      </c>
      <c r="G114" s="39" t="str">
        <f>IFERROR(VLOOKUP(F$5&amp;$A114,표1[],9,0),"")</f>
        <v/>
      </c>
      <c r="H114" s="1"/>
      <c r="I114" s="21" t="str">
        <f>IFERROR(VLOOKUP(I$5&amp;$A114,표1[],2,0),"")</f>
        <v/>
      </c>
      <c r="J114" s="39" t="str">
        <f>IFERROR(VLOOKUP(I$5&amp;$A114,표1[],9,0),"")</f>
        <v/>
      </c>
      <c r="K114" s="1"/>
      <c r="L114" s="21" t="str">
        <f>IFERROR(VLOOKUP(L$5&amp;$A114,표1[],2,0),"")</f>
        <v/>
      </c>
      <c r="M114" s="39" t="str">
        <f>IFERROR(VLOOKUP(L$5&amp;$A114,표1[],9,0),"")</f>
        <v/>
      </c>
      <c r="N114" s="1"/>
      <c r="O114" s="21" t="str">
        <f>IFERROR(VLOOKUP(O$5&amp;$A114,표1[],2,0),"")</f>
        <v/>
      </c>
      <c r="P114" s="39" t="str">
        <f>IFERROR(VLOOKUP(O$5&amp;$A114,표1[],9,0),"")</f>
        <v/>
      </c>
      <c r="Q114" s="1"/>
      <c r="R114" s="21" t="str">
        <f>IFERROR(VLOOKUP(R$5&amp;$A114,표1[],2,0),"")</f>
        <v/>
      </c>
      <c r="S114" s="39" t="str">
        <f>IFERROR(VLOOKUP(R$5&amp;$A114,표1[],9,0),"")</f>
        <v/>
      </c>
      <c r="T114" s="1"/>
      <c r="U114" s="21" t="str">
        <f>IFERROR(VLOOKUP(U$5&amp;$A114,표1[],2,0),"")</f>
        <v/>
      </c>
      <c r="V114" s="39" t="str">
        <f>IFERROR(VLOOKUP(U$5&amp;$A114,표1[],9,0),"")</f>
        <v/>
      </c>
      <c r="W114" s="1"/>
      <c r="X114" s="21" t="str">
        <f>IFERROR(VLOOKUP(X$5&amp;$A114,표1[],2,0),"")</f>
        <v/>
      </c>
      <c r="Y114" s="39" t="str">
        <f>IFERROR(VLOOKUP(X$5&amp;$A114,표1[],9,0),"")</f>
        <v/>
      </c>
      <c r="Z114" s="1"/>
      <c r="AA114" s="21" t="str">
        <f>IFERROR(VLOOKUP(AA$5&amp;$A114,표1[],2,0),"")</f>
        <v/>
      </c>
      <c r="AB114" s="39" t="str">
        <f>IFERROR(VLOOKUP(AA$5&amp;$A114,표1[],9,0),"")</f>
        <v/>
      </c>
      <c r="AC114" s="1"/>
      <c r="AD114" s="21" t="str">
        <f>IFERROR(VLOOKUP(AD$5&amp;$A114,표1[],2,0),"")</f>
        <v/>
      </c>
      <c r="AE114" s="39" t="str">
        <f>IFERROR(VLOOKUP(AD$5&amp;$A114,표1[],9,0),"")</f>
        <v/>
      </c>
      <c r="AF114" s="1"/>
      <c r="AG114" s="21" t="str">
        <f>IFERROR(VLOOKUP(AG$5&amp;$A114,표1[],2,0),"")</f>
        <v/>
      </c>
      <c r="AH114" s="39" t="str">
        <f>IFERROR(VLOOKUP(AG$5&amp;$A114,표1[],9,0),"")</f>
        <v/>
      </c>
    </row>
    <row r="115" spans="1:34" ht="24.95" customHeight="1">
      <c r="C115" s="53" t="str">
        <f>IFERROR(VLOOKUP(C$5&amp;$A114,표1[],4,0),"")</f>
        <v/>
      </c>
      <c r="D115" s="53" t="str">
        <f>IFERROR(VLOOKUP(C$5&amp;$A113,#REF!,2,0),"")</f>
        <v/>
      </c>
      <c r="E115" s="1"/>
      <c r="F115" s="53" t="str">
        <f>IFERROR(VLOOKUP(F$5&amp;$A114,표1[],4,0),"")</f>
        <v/>
      </c>
      <c r="G115" s="53" t="str">
        <f>IFERROR(VLOOKUP(F$5&amp;$A113,#REF!,2,0),"")</f>
        <v/>
      </c>
      <c r="H115" s="1"/>
      <c r="I115" s="53" t="str">
        <f>IFERROR(VLOOKUP(I$5&amp;$A114,표1[],4,0),"")</f>
        <v/>
      </c>
      <c r="J115" s="53" t="str">
        <f>IFERROR(VLOOKUP(I$5&amp;$A113,#REF!,2,0),"")</f>
        <v/>
      </c>
      <c r="K115" s="1"/>
      <c r="L115" s="53" t="str">
        <f>IFERROR(VLOOKUP(L$5&amp;$A114,표1[],4,0),"")</f>
        <v/>
      </c>
      <c r="M115" s="53" t="str">
        <f>IFERROR(VLOOKUP(L$5&amp;$A113,#REF!,2,0),"")</f>
        <v/>
      </c>
      <c r="N115" s="1"/>
      <c r="O115" s="53" t="str">
        <f>IFERROR(VLOOKUP(O$5&amp;$A114,표1[],4,0),"")</f>
        <v/>
      </c>
      <c r="P115" s="53" t="str">
        <f>IFERROR(VLOOKUP(O$5&amp;$A113,#REF!,2,0),"")</f>
        <v/>
      </c>
      <c r="Q115" s="1"/>
      <c r="R115" s="53" t="str">
        <f>IFERROR(VLOOKUP(R$5&amp;$A114,표1[],4,0),"")</f>
        <v/>
      </c>
      <c r="S115" s="53" t="str">
        <f>IFERROR(VLOOKUP(R$5&amp;$A113,#REF!,2,0),"")</f>
        <v/>
      </c>
      <c r="T115" s="1"/>
      <c r="U115" s="53" t="str">
        <f>IFERROR(VLOOKUP(U$5&amp;$A114,표1[],4,0),"")</f>
        <v/>
      </c>
      <c r="V115" s="53" t="str">
        <f>IFERROR(VLOOKUP(U$5&amp;$A113,#REF!,2,0),"")</f>
        <v/>
      </c>
      <c r="W115" s="1"/>
      <c r="X115" s="53" t="str">
        <f>IFERROR(VLOOKUP(X$5&amp;$A114,표1[],4,0),"")</f>
        <v/>
      </c>
      <c r="Y115" s="53" t="str">
        <f>IFERROR(VLOOKUP(X$5&amp;$A113,#REF!,2,0),"")</f>
        <v/>
      </c>
      <c r="Z115" s="1"/>
      <c r="AA115" s="53" t="str">
        <f>IFERROR(VLOOKUP(AA$5&amp;$A114,표1[],4,0),"")</f>
        <v/>
      </c>
      <c r="AB115" s="53" t="str">
        <f>IFERROR(VLOOKUP(AA$5&amp;$A113,#REF!,2,0),"")</f>
        <v/>
      </c>
      <c r="AC115" s="1"/>
      <c r="AD115" s="53" t="str">
        <f>IFERROR(VLOOKUP(AD$5&amp;$A114,표1[],4,0),"")</f>
        <v/>
      </c>
      <c r="AE115" s="53" t="str">
        <f>IFERROR(VLOOKUP(AD$5&amp;$A113,#REF!,2,0),"")</f>
        <v/>
      </c>
      <c r="AF115" s="1"/>
      <c r="AG115" s="53" t="str">
        <f>IFERROR(VLOOKUP(AG$5&amp;$A114,표1[],4,0),"")</f>
        <v/>
      </c>
      <c r="AH115" s="53" t="str">
        <f>IFERROR(VLOOKUP(AG$5&amp;$A113,#REF!,2,0),"")</f>
        <v/>
      </c>
    </row>
    <row r="116" spans="1:34" ht="24.95" customHeight="1">
      <c r="C116" s="51" t="str">
        <f>IFERROR(VLOOKUP(C$5&amp;$A114,표1[],6,0),"")</f>
        <v/>
      </c>
      <c r="D116" s="51" t="str">
        <f>IFERROR(VLOOKUP(C$5&amp;#REF!,#REF!,2,0),"")</f>
        <v/>
      </c>
      <c r="E116" s="1"/>
      <c r="F116" s="51" t="str">
        <f>IFERROR(VLOOKUP(F$5&amp;$A114,표1[],6,0),"")</f>
        <v/>
      </c>
      <c r="G116" s="51" t="str">
        <f>IFERROR(VLOOKUP(F$5&amp;#REF!,#REF!,2,0),"")</f>
        <v/>
      </c>
      <c r="H116" s="1"/>
      <c r="I116" s="51" t="str">
        <f>IFERROR(VLOOKUP(I$5&amp;$A114,표1[],6,0),"")</f>
        <v/>
      </c>
      <c r="J116" s="51" t="str">
        <f>IFERROR(VLOOKUP(I$5&amp;#REF!,#REF!,2,0),"")</f>
        <v/>
      </c>
      <c r="K116" s="1"/>
      <c r="L116" s="51" t="str">
        <f>IFERROR(VLOOKUP(L$5&amp;$A114,표1[],6,0),"")</f>
        <v/>
      </c>
      <c r="M116" s="51" t="str">
        <f>IFERROR(VLOOKUP(L$5&amp;#REF!,#REF!,2,0),"")</f>
        <v/>
      </c>
      <c r="N116" s="1"/>
      <c r="O116" s="51" t="str">
        <f>IFERROR(VLOOKUP(O$5&amp;$A114,표1[],6,0),"")</f>
        <v/>
      </c>
      <c r="P116" s="51" t="str">
        <f>IFERROR(VLOOKUP(O$5&amp;#REF!,#REF!,2,0),"")</f>
        <v/>
      </c>
      <c r="Q116" s="1"/>
      <c r="R116" s="51" t="str">
        <f>IFERROR(VLOOKUP(R$5&amp;$A114,표1[],6,0),"")</f>
        <v/>
      </c>
      <c r="S116" s="51" t="str">
        <f>IFERROR(VLOOKUP(R$5&amp;#REF!,#REF!,2,0),"")</f>
        <v/>
      </c>
      <c r="T116" s="1"/>
      <c r="U116" s="51" t="str">
        <f>IFERROR(VLOOKUP(U$5&amp;$A114,표1[],6,0),"")</f>
        <v/>
      </c>
      <c r="V116" s="51" t="str">
        <f>IFERROR(VLOOKUP(U$5&amp;#REF!,#REF!,2,0),"")</f>
        <v/>
      </c>
      <c r="W116" s="1"/>
      <c r="X116" s="51" t="str">
        <f>IFERROR(VLOOKUP(X$5&amp;$A114,표1[],6,0),"")</f>
        <v/>
      </c>
      <c r="Y116" s="51" t="str">
        <f>IFERROR(VLOOKUP(X$5&amp;#REF!,#REF!,2,0),"")</f>
        <v/>
      </c>
      <c r="Z116" s="1"/>
      <c r="AA116" s="51" t="str">
        <f>IFERROR(VLOOKUP(AA$5&amp;$A114,표1[],6,0),"")</f>
        <v/>
      </c>
      <c r="AB116" s="51" t="str">
        <f>IFERROR(VLOOKUP(AA$5&amp;#REF!,#REF!,2,0),"")</f>
        <v/>
      </c>
      <c r="AC116" s="1"/>
      <c r="AD116" s="51" t="str">
        <f>IFERROR(VLOOKUP(AD$5&amp;$A114,표1[],6,0),"")</f>
        <v/>
      </c>
      <c r="AE116" s="51" t="str">
        <f>IFERROR(VLOOKUP(AD$5&amp;#REF!,#REF!,2,0),"")</f>
        <v/>
      </c>
      <c r="AF116" s="1"/>
      <c r="AG116" s="51" t="str">
        <f>IFERROR(VLOOKUP(AG$5&amp;$A114,표1[],6,0),"")</f>
        <v/>
      </c>
      <c r="AH116" s="51" t="str">
        <f>IFERROR(VLOOKUP(AG$5&amp;#REF!,#REF!,2,0),"")</f>
        <v/>
      </c>
    </row>
    <row r="117" spans="1:34" ht="5.25" customHeight="1">
      <c r="C117" s="22" t="str">
        <f>IFERROR(VLOOKUP(C$5&amp;$A114,표1[],7,0),"")</f>
        <v/>
      </c>
      <c r="D117" s="22" t="str">
        <f>IFERROR(VLOOKUP(C$5&amp;$A114,표1[],1,0),"E")</f>
        <v>E</v>
      </c>
      <c r="E117" s="1"/>
      <c r="F117" s="22" t="str">
        <f>IFERROR(VLOOKUP(F$5&amp;$A114,표1[],7,0),"")</f>
        <v/>
      </c>
      <c r="G117" s="22" t="str">
        <f>IFERROR(VLOOKUP(F$5&amp;$A114,표1[],1,0),"E")</f>
        <v>E</v>
      </c>
      <c r="H117" s="1"/>
      <c r="I117" s="22" t="str">
        <f>IFERROR(VLOOKUP(I$5&amp;$A114,표1[],7,0),"")</f>
        <v/>
      </c>
      <c r="J117" s="22" t="str">
        <f>IFERROR(VLOOKUP(I$5&amp;$A114,표1[],1,0),"E")</f>
        <v>E</v>
      </c>
      <c r="K117" s="1"/>
      <c r="L117" s="22" t="str">
        <f>IFERROR(VLOOKUP(L$5&amp;$A114,표1[],7,0),"")</f>
        <v/>
      </c>
      <c r="M117" s="22" t="str">
        <f>IFERROR(VLOOKUP(L$5&amp;$A114,표1[],1,0),"E")</f>
        <v>E</v>
      </c>
      <c r="N117" s="1"/>
      <c r="O117" s="22" t="str">
        <f>IFERROR(VLOOKUP(O$5&amp;$A114,표1[],7,0),"")</f>
        <v/>
      </c>
      <c r="P117" s="22" t="str">
        <f>IFERROR(VLOOKUP(O$5&amp;$A114,표1[],1,0),"E")</f>
        <v>E</v>
      </c>
      <c r="Q117" s="1"/>
      <c r="R117" s="22" t="str">
        <f>IFERROR(VLOOKUP(R$5&amp;$A114,표1[],7,0),"")</f>
        <v/>
      </c>
      <c r="S117" s="22" t="str">
        <f>IFERROR(VLOOKUP(R$5&amp;$A114,표1[],1,0),"E")</f>
        <v>E</v>
      </c>
      <c r="T117" s="1"/>
      <c r="U117" s="22" t="str">
        <f>IFERROR(VLOOKUP(U$5&amp;$A114,표1[],7,0),"")</f>
        <v/>
      </c>
      <c r="V117" s="22" t="str">
        <f>IFERROR(VLOOKUP(U$5&amp;$A114,표1[],1,0),"E")</f>
        <v>E</v>
      </c>
      <c r="W117" s="1"/>
      <c r="X117" s="22" t="str">
        <f>IFERROR(VLOOKUP(X$5&amp;$A114,표1[],7,0),"")</f>
        <v/>
      </c>
      <c r="Y117" s="22" t="str">
        <f>IFERROR(VLOOKUP(X$5&amp;$A114,표1[],1,0),"E")</f>
        <v>E</v>
      </c>
      <c r="Z117" s="1"/>
      <c r="AA117" s="22" t="str">
        <f>IFERROR(VLOOKUP(AA$5&amp;$A114,표1[],7,0),"")</f>
        <v/>
      </c>
      <c r="AB117" s="22" t="str">
        <f>IFERROR(VLOOKUP(AA$5&amp;$A114,표1[],1,0),"E")</f>
        <v>E</v>
      </c>
      <c r="AC117" s="1"/>
      <c r="AD117" s="22" t="str">
        <f>IFERROR(VLOOKUP(AD$5&amp;$A114,표1[],7,0),"")</f>
        <v/>
      </c>
      <c r="AE117" s="22" t="str">
        <f>IFERROR(VLOOKUP(AD$5&amp;$A114,표1[],1,0),"E")</f>
        <v>E</v>
      </c>
      <c r="AF117" s="1"/>
      <c r="AG117" s="22" t="str">
        <f>IFERROR(VLOOKUP(AG$5&amp;$A114,표1[],7,0),"")</f>
        <v/>
      </c>
      <c r="AH117" s="22" t="str">
        <f>IFERROR(VLOOKUP(AG$5&amp;$A114,표1[],1,0),"E")</f>
        <v>E</v>
      </c>
    </row>
    <row r="118" spans="1:34" ht="9" customHeight="1">
      <c r="D118" s="19"/>
      <c r="E118" s="1"/>
      <c r="G118" s="19"/>
      <c r="H118" s="1"/>
      <c r="J118" s="19"/>
      <c r="K118" s="1"/>
      <c r="M118" s="19"/>
      <c r="N118" s="1"/>
      <c r="P118" s="19"/>
      <c r="Q118" s="1"/>
      <c r="S118" s="19"/>
      <c r="T118" s="1"/>
      <c r="V118" s="19"/>
      <c r="W118" s="1"/>
      <c r="Y118" s="19"/>
      <c r="Z118" s="1"/>
      <c r="AB118" s="19"/>
      <c r="AC118" s="1"/>
      <c r="AE118" s="19"/>
      <c r="AF118" s="1"/>
      <c r="AH118" s="19"/>
    </row>
    <row r="119" spans="1:34" ht="3.95" customHeight="1">
      <c r="C119" s="52"/>
      <c r="D119" s="52"/>
      <c r="E119" s="1"/>
      <c r="F119" s="52"/>
      <c r="G119" s="52"/>
      <c r="H119" s="1"/>
      <c r="I119" s="52"/>
      <c r="J119" s="52"/>
      <c r="K119" s="1"/>
      <c r="L119" s="52"/>
      <c r="M119" s="52"/>
      <c r="N119" s="1"/>
      <c r="O119" s="52"/>
      <c r="P119" s="52"/>
      <c r="Q119" s="1"/>
      <c r="R119" s="52"/>
      <c r="S119" s="52"/>
      <c r="T119" s="1"/>
      <c r="U119" s="52"/>
      <c r="V119" s="52"/>
      <c r="W119" s="1"/>
      <c r="X119" s="52"/>
      <c r="Y119" s="52"/>
      <c r="Z119" s="1"/>
      <c r="AA119" s="52"/>
      <c r="AB119" s="52"/>
      <c r="AC119" s="1"/>
      <c r="AD119" s="52"/>
      <c r="AE119" s="52"/>
      <c r="AF119" s="1"/>
      <c r="AG119" s="52"/>
      <c r="AH119" s="52"/>
    </row>
    <row r="120" spans="1:34" ht="5.25" customHeight="1">
      <c r="C120" s="20"/>
      <c r="D120" s="20"/>
      <c r="E120" s="1"/>
      <c r="F120" s="20"/>
      <c r="G120" s="20"/>
      <c r="H120" s="1"/>
      <c r="I120" s="20"/>
      <c r="J120" s="20"/>
      <c r="K120" s="1"/>
      <c r="L120" s="20"/>
      <c r="M120" s="20"/>
      <c r="N120" s="1"/>
      <c r="O120" s="20"/>
      <c r="P120" s="20"/>
      <c r="Q120" s="1"/>
      <c r="R120" s="20"/>
      <c r="S120" s="20"/>
      <c r="T120" s="1"/>
      <c r="U120" s="20"/>
      <c r="V120" s="20"/>
      <c r="W120" s="1"/>
      <c r="X120" s="20"/>
      <c r="Y120" s="20"/>
      <c r="Z120" s="1"/>
      <c r="AA120" s="20"/>
      <c r="AB120" s="20"/>
      <c r="AC120" s="1"/>
      <c r="AD120" s="20"/>
      <c r="AE120" s="20"/>
      <c r="AF120" s="1"/>
      <c r="AG120" s="20"/>
      <c r="AH120" s="20"/>
    </row>
    <row r="121" spans="1:34" ht="24.95" customHeight="1">
      <c r="A121" s="3">
        <f>A114+1</f>
        <v>17</v>
      </c>
      <c r="C121" s="21" t="str">
        <f>IFERROR(VLOOKUP(C$5&amp;$A121,표1[],2,0),"")</f>
        <v/>
      </c>
      <c r="D121" s="39" t="str">
        <f>IFERROR(VLOOKUP(C$5&amp;$A121,표1[],9,0),"")</f>
        <v/>
      </c>
      <c r="E121" s="1"/>
      <c r="F121" s="21" t="str">
        <f>IFERROR(VLOOKUP(F$5&amp;$A121,표1[],2,0),"")</f>
        <v/>
      </c>
      <c r="G121" s="39" t="str">
        <f>IFERROR(VLOOKUP(F$5&amp;$A121,표1[],9,0),"")</f>
        <v/>
      </c>
      <c r="H121" s="1"/>
      <c r="I121" s="21" t="str">
        <f>IFERROR(VLOOKUP(I$5&amp;$A121,표1[],2,0),"")</f>
        <v/>
      </c>
      <c r="J121" s="39" t="str">
        <f>IFERROR(VLOOKUP(I$5&amp;$A121,표1[],9,0),"")</f>
        <v/>
      </c>
      <c r="K121" s="1"/>
      <c r="L121" s="21" t="str">
        <f>IFERROR(VLOOKUP(L$5&amp;$A121,표1[],2,0),"")</f>
        <v/>
      </c>
      <c r="M121" s="39" t="str">
        <f>IFERROR(VLOOKUP(L$5&amp;$A121,표1[],9,0),"")</f>
        <v/>
      </c>
      <c r="N121" s="1"/>
      <c r="O121" s="21" t="str">
        <f>IFERROR(VLOOKUP(O$5&amp;$A121,표1[],2,0),"")</f>
        <v/>
      </c>
      <c r="P121" s="39" t="str">
        <f>IFERROR(VLOOKUP(O$5&amp;$A121,표1[],9,0),"")</f>
        <v/>
      </c>
      <c r="Q121" s="1"/>
      <c r="R121" s="21" t="str">
        <f>IFERROR(VLOOKUP(R$5&amp;$A121,표1[],2,0),"")</f>
        <v/>
      </c>
      <c r="S121" s="39" t="str">
        <f>IFERROR(VLOOKUP(R$5&amp;$A121,표1[],9,0),"")</f>
        <v/>
      </c>
      <c r="T121" s="1"/>
      <c r="U121" s="21" t="str">
        <f>IFERROR(VLOOKUP(U$5&amp;$A121,표1[],2,0),"")</f>
        <v/>
      </c>
      <c r="V121" s="39" t="str">
        <f>IFERROR(VLOOKUP(U$5&amp;$A121,표1[],9,0),"")</f>
        <v/>
      </c>
      <c r="W121" s="1"/>
      <c r="X121" s="21" t="str">
        <f>IFERROR(VLOOKUP(X$5&amp;$A121,표1[],2,0),"")</f>
        <v/>
      </c>
      <c r="Y121" s="39" t="str">
        <f>IFERROR(VLOOKUP(X$5&amp;$A121,표1[],9,0),"")</f>
        <v/>
      </c>
      <c r="Z121" s="1"/>
      <c r="AA121" s="21" t="str">
        <f>IFERROR(VLOOKUP(AA$5&amp;$A121,표1[],2,0),"")</f>
        <v/>
      </c>
      <c r="AB121" s="39" t="str">
        <f>IFERROR(VLOOKUP(AA$5&amp;$A121,표1[],9,0),"")</f>
        <v/>
      </c>
      <c r="AC121" s="1"/>
      <c r="AD121" s="21" t="str">
        <f>IFERROR(VLOOKUP(AD$5&amp;$A121,표1[],2,0),"")</f>
        <v/>
      </c>
      <c r="AE121" s="39" t="str">
        <f>IFERROR(VLOOKUP(AD$5&amp;$A121,표1[],9,0),"")</f>
        <v/>
      </c>
      <c r="AF121" s="1"/>
      <c r="AG121" s="21" t="str">
        <f>IFERROR(VLOOKUP(AG$5&amp;$A121,표1[],2,0),"")</f>
        <v/>
      </c>
      <c r="AH121" s="39" t="str">
        <f>IFERROR(VLOOKUP(AG$5&amp;$A121,표1[],9,0),"")</f>
        <v/>
      </c>
    </row>
    <row r="122" spans="1:34" ht="24.95" customHeight="1">
      <c r="C122" s="53" t="str">
        <f>IFERROR(VLOOKUP(C$5&amp;$A121,표1[],4,0),"")</f>
        <v/>
      </c>
      <c r="D122" s="53" t="str">
        <f>IFERROR(VLOOKUP(C$5&amp;$A120,#REF!,2,0),"")</f>
        <v/>
      </c>
      <c r="E122" s="1"/>
      <c r="F122" s="53" t="str">
        <f>IFERROR(VLOOKUP(F$5&amp;$A121,표1[],4,0),"")</f>
        <v/>
      </c>
      <c r="G122" s="53" t="str">
        <f>IFERROR(VLOOKUP(F$5&amp;$A120,#REF!,2,0),"")</f>
        <v/>
      </c>
      <c r="H122" s="1"/>
      <c r="I122" s="53" t="str">
        <f>IFERROR(VLOOKUP(I$5&amp;$A121,표1[],4,0),"")</f>
        <v/>
      </c>
      <c r="J122" s="53" t="str">
        <f>IFERROR(VLOOKUP(I$5&amp;$A120,#REF!,2,0),"")</f>
        <v/>
      </c>
      <c r="K122" s="1"/>
      <c r="L122" s="53" t="str">
        <f>IFERROR(VLOOKUP(L$5&amp;$A121,표1[],4,0),"")</f>
        <v/>
      </c>
      <c r="M122" s="53" t="str">
        <f>IFERROR(VLOOKUP(L$5&amp;$A120,#REF!,2,0),"")</f>
        <v/>
      </c>
      <c r="N122" s="1"/>
      <c r="O122" s="53" t="str">
        <f>IFERROR(VLOOKUP(O$5&amp;$A121,표1[],4,0),"")</f>
        <v/>
      </c>
      <c r="P122" s="53" t="str">
        <f>IFERROR(VLOOKUP(O$5&amp;$A120,#REF!,2,0),"")</f>
        <v/>
      </c>
      <c r="Q122" s="1"/>
      <c r="R122" s="53" t="str">
        <f>IFERROR(VLOOKUP(R$5&amp;$A121,표1[],4,0),"")</f>
        <v/>
      </c>
      <c r="S122" s="53" t="str">
        <f>IFERROR(VLOOKUP(R$5&amp;$A120,#REF!,2,0),"")</f>
        <v/>
      </c>
      <c r="T122" s="1"/>
      <c r="U122" s="53" t="str">
        <f>IFERROR(VLOOKUP(U$5&amp;$A121,표1[],4,0),"")</f>
        <v/>
      </c>
      <c r="V122" s="53" t="str">
        <f>IFERROR(VLOOKUP(U$5&amp;$A120,#REF!,2,0),"")</f>
        <v/>
      </c>
      <c r="W122" s="1"/>
      <c r="X122" s="53" t="str">
        <f>IFERROR(VLOOKUP(X$5&amp;$A121,표1[],4,0),"")</f>
        <v/>
      </c>
      <c r="Y122" s="53" t="str">
        <f>IFERROR(VLOOKUP(X$5&amp;$A120,#REF!,2,0),"")</f>
        <v/>
      </c>
      <c r="Z122" s="1"/>
      <c r="AA122" s="53" t="str">
        <f>IFERROR(VLOOKUP(AA$5&amp;$A121,표1[],4,0),"")</f>
        <v/>
      </c>
      <c r="AB122" s="53" t="str">
        <f>IFERROR(VLOOKUP(AA$5&amp;$A120,#REF!,2,0),"")</f>
        <v/>
      </c>
      <c r="AC122" s="1"/>
      <c r="AD122" s="53" t="str">
        <f>IFERROR(VLOOKUP(AD$5&amp;$A121,표1[],4,0),"")</f>
        <v/>
      </c>
      <c r="AE122" s="53" t="str">
        <f>IFERROR(VLOOKUP(AD$5&amp;$A120,#REF!,2,0),"")</f>
        <v/>
      </c>
      <c r="AF122" s="1"/>
      <c r="AG122" s="53" t="str">
        <f>IFERROR(VLOOKUP(AG$5&amp;$A121,표1[],4,0),"")</f>
        <v/>
      </c>
      <c r="AH122" s="53" t="str">
        <f>IFERROR(VLOOKUP(AG$5&amp;$A120,#REF!,2,0),"")</f>
        <v/>
      </c>
    </row>
    <row r="123" spans="1:34" ht="24.95" customHeight="1">
      <c r="C123" s="51" t="str">
        <f>IFERROR(VLOOKUP(C$5&amp;$A121,표1[],6,0),"")</f>
        <v/>
      </c>
      <c r="D123" s="51" t="str">
        <f>IFERROR(VLOOKUP(C$5&amp;#REF!,#REF!,2,0),"")</f>
        <v/>
      </c>
      <c r="E123" s="1"/>
      <c r="F123" s="51" t="str">
        <f>IFERROR(VLOOKUP(F$5&amp;$A121,표1[],6,0),"")</f>
        <v/>
      </c>
      <c r="G123" s="51" t="str">
        <f>IFERROR(VLOOKUP(F$5&amp;#REF!,#REF!,2,0),"")</f>
        <v/>
      </c>
      <c r="H123" s="1"/>
      <c r="I123" s="51" t="str">
        <f>IFERROR(VLOOKUP(I$5&amp;$A121,표1[],6,0),"")</f>
        <v/>
      </c>
      <c r="J123" s="51" t="str">
        <f>IFERROR(VLOOKUP(I$5&amp;#REF!,#REF!,2,0),"")</f>
        <v/>
      </c>
      <c r="K123" s="1"/>
      <c r="L123" s="51" t="str">
        <f>IFERROR(VLOOKUP(L$5&amp;$A121,표1[],6,0),"")</f>
        <v/>
      </c>
      <c r="M123" s="51" t="str">
        <f>IFERROR(VLOOKUP(L$5&amp;#REF!,#REF!,2,0),"")</f>
        <v/>
      </c>
      <c r="N123" s="1"/>
      <c r="O123" s="51" t="str">
        <f>IFERROR(VLOOKUP(O$5&amp;$A121,표1[],6,0),"")</f>
        <v/>
      </c>
      <c r="P123" s="51" t="str">
        <f>IFERROR(VLOOKUP(O$5&amp;#REF!,#REF!,2,0),"")</f>
        <v/>
      </c>
      <c r="Q123" s="1"/>
      <c r="R123" s="51" t="str">
        <f>IFERROR(VLOOKUP(R$5&amp;$A121,표1[],6,0),"")</f>
        <v/>
      </c>
      <c r="S123" s="51" t="str">
        <f>IFERROR(VLOOKUP(R$5&amp;#REF!,#REF!,2,0),"")</f>
        <v/>
      </c>
      <c r="T123" s="1"/>
      <c r="U123" s="51" t="str">
        <f>IFERROR(VLOOKUP(U$5&amp;$A121,표1[],6,0),"")</f>
        <v/>
      </c>
      <c r="V123" s="51" t="str">
        <f>IFERROR(VLOOKUP(U$5&amp;#REF!,#REF!,2,0),"")</f>
        <v/>
      </c>
      <c r="W123" s="1"/>
      <c r="X123" s="51" t="str">
        <f>IFERROR(VLOOKUP(X$5&amp;$A121,표1[],6,0),"")</f>
        <v/>
      </c>
      <c r="Y123" s="51" t="str">
        <f>IFERROR(VLOOKUP(X$5&amp;#REF!,#REF!,2,0),"")</f>
        <v/>
      </c>
      <c r="Z123" s="1"/>
      <c r="AA123" s="51" t="str">
        <f>IFERROR(VLOOKUP(AA$5&amp;$A121,표1[],6,0),"")</f>
        <v/>
      </c>
      <c r="AB123" s="51" t="str">
        <f>IFERROR(VLOOKUP(AA$5&amp;#REF!,#REF!,2,0),"")</f>
        <v/>
      </c>
      <c r="AC123" s="1"/>
      <c r="AD123" s="51" t="str">
        <f>IFERROR(VLOOKUP(AD$5&amp;$A121,표1[],6,0),"")</f>
        <v/>
      </c>
      <c r="AE123" s="51" t="str">
        <f>IFERROR(VLOOKUP(AD$5&amp;#REF!,#REF!,2,0),"")</f>
        <v/>
      </c>
      <c r="AF123" s="1"/>
      <c r="AG123" s="51" t="str">
        <f>IFERROR(VLOOKUP(AG$5&amp;$A121,표1[],6,0),"")</f>
        <v/>
      </c>
      <c r="AH123" s="51" t="str">
        <f>IFERROR(VLOOKUP(AG$5&amp;#REF!,#REF!,2,0),"")</f>
        <v/>
      </c>
    </row>
    <row r="124" spans="1:34" ht="5.25" customHeight="1">
      <c r="C124" s="22" t="str">
        <f>IFERROR(VLOOKUP(C$5&amp;$A121,표1[],7,0),"")</f>
        <v/>
      </c>
      <c r="D124" s="22" t="str">
        <f>IFERROR(VLOOKUP(C$5&amp;$A121,표1[],1,0),"E")</f>
        <v>E</v>
      </c>
      <c r="E124" s="1"/>
      <c r="F124" s="22" t="str">
        <f>IFERROR(VLOOKUP(F$5&amp;$A121,표1[],7,0),"")</f>
        <v/>
      </c>
      <c r="G124" s="22" t="str">
        <f>IFERROR(VLOOKUP(F$5&amp;$A121,표1[],1,0),"E")</f>
        <v>E</v>
      </c>
      <c r="H124" s="1"/>
      <c r="I124" s="22" t="str">
        <f>IFERROR(VLOOKUP(I$5&amp;$A121,표1[],7,0),"")</f>
        <v/>
      </c>
      <c r="J124" s="22" t="str">
        <f>IFERROR(VLOOKUP(I$5&amp;$A121,표1[],1,0),"E")</f>
        <v>E</v>
      </c>
      <c r="K124" s="1"/>
      <c r="L124" s="22" t="str">
        <f>IFERROR(VLOOKUP(L$5&amp;$A121,표1[],7,0),"")</f>
        <v/>
      </c>
      <c r="M124" s="22" t="str">
        <f>IFERROR(VLOOKUP(L$5&amp;$A121,표1[],1,0),"E")</f>
        <v>E</v>
      </c>
      <c r="N124" s="1"/>
      <c r="O124" s="22" t="str">
        <f>IFERROR(VLOOKUP(O$5&amp;$A121,표1[],7,0),"")</f>
        <v/>
      </c>
      <c r="P124" s="22" t="str">
        <f>IFERROR(VLOOKUP(O$5&amp;$A121,표1[],1,0),"E")</f>
        <v>E</v>
      </c>
      <c r="Q124" s="1"/>
      <c r="R124" s="22" t="str">
        <f>IFERROR(VLOOKUP(R$5&amp;$A121,표1[],7,0),"")</f>
        <v/>
      </c>
      <c r="S124" s="22" t="str">
        <f>IFERROR(VLOOKUP(R$5&amp;$A121,표1[],1,0),"E")</f>
        <v>E</v>
      </c>
      <c r="T124" s="1"/>
      <c r="U124" s="22" t="str">
        <f>IFERROR(VLOOKUP(U$5&amp;$A121,표1[],7,0),"")</f>
        <v/>
      </c>
      <c r="V124" s="22" t="str">
        <f>IFERROR(VLOOKUP(U$5&amp;$A121,표1[],1,0),"E")</f>
        <v>E</v>
      </c>
      <c r="W124" s="1"/>
      <c r="X124" s="22" t="str">
        <f>IFERROR(VLOOKUP(X$5&amp;$A121,표1[],7,0),"")</f>
        <v/>
      </c>
      <c r="Y124" s="22" t="str">
        <f>IFERROR(VLOOKUP(X$5&amp;$A121,표1[],1,0),"E")</f>
        <v>E</v>
      </c>
      <c r="Z124" s="1"/>
      <c r="AA124" s="22" t="str">
        <f>IFERROR(VLOOKUP(AA$5&amp;$A121,표1[],7,0),"")</f>
        <v/>
      </c>
      <c r="AB124" s="22" t="str">
        <f>IFERROR(VLOOKUP(AA$5&amp;$A121,표1[],1,0),"E")</f>
        <v>E</v>
      </c>
      <c r="AC124" s="1"/>
      <c r="AD124" s="22" t="str">
        <f>IFERROR(VLOOKUP(AD$5&amp;$A121,표1[],7,0),"")</f>
        <v/>
      </c>
      <c r="AE124" s="22" t="str">
        <f>IFERROR(VLOOKUP(AD$5&amp;$A121,표1[],1,0),"E")</f>
        <v>E</v>
      </c>
      <c r="AF124" s="1"/>
      <c r="AG124" s="22" t="str">
        <f>IFERROR(VLOOKUP(AG$5&amp;$A121,표1[],7,0),"")</f>
        <v/>
      </c>
      <c r="AH124" s="22" t="str">
        <f>IFERROR(VLOOKUP(AG$5&amp;$A121,표1[],1,0),"E")</f>
        <v>E</v>
      </c>
    </row>
    <row r="125" spans="1:34" ht="9" customHeight="1">
      <c r="D125" s="19"/>
      <c r="E125" s="1"/>
      <c r="G125" s="19"/>
      <c r="H125" s="1"/>
      <c r="J125" s="19"/>
      <c r="K125" s="1"/>
      <c r="M125" s="19"/>
      <c r="N125" s="1"/>
      <c r="P125" s="19"/>
      <c r="Q125" s="1"/>
      <c r="S125" s="19"/>
      <c r="T125" s="1"/>
      <c r="V125" s="19"/>
      <c r="W125" s="1"/>
      <c r="Y125" s="19"/>
      <c r="Z125" s="1"/>
      <c r="AB125" s="19"/>
      <c r="AC125" s="1"/>
      <c r="AE125" s="19"/>
      <c r="AF125" s="1"/>
      <c r="AH125" s="19"/>
    </row>
    <row r="126" spans="1:34" ht="3.95" customHeight="1">
      <c r="C126" s="52"/>
      <c r="D126" s="52"/>
      <c r="E126" s="1"/>
      <c r="F126" s="52"/>
      <c r="G126" s="52"/>
      <c r="H126" s="1"/>
      <c r="I126" s="52"/>
      <c r="J126" s="52"/>
      <c r="K126" s="1"/>
      <c r="L126" s="52"/>
      <c r="M126" s="52"/>
      <c r="N126" s="1"/>
      <c r="O126" s="52"/>
      <c r="P126" s="52"/>
      <c r="Q126" s="1"/>
      <c r="R126" s="52"/>
      <c r="S126" s="52"/>
      <c r="T126" s="1"/>
      <c r="U126" s="52"/>
      <c r="V126" s="52"/>
      <c r="W126" s="1"/>
      <c r="X126" s="52"/>
      <c r="Y126" s="52"/>
      <c r="Z126" s="1"/>
      <c r="AA126" s="52"/>
      <c r="AB126" s="52"/>
      <c r="AC126" s="1"/>
      <c r="AD126" s="52"/>
      <c r="AE126" s="52"/>
      <c r="AF126" s="1"/>
      <c r="AG126" s="52"/>
      <c r="AH126" s="52"/>
    </row>
    <row r="127" spans="1:34" ht="5.25" customHeight="1">
      <c r="C127" s="20"/>
      <c r="D127" s="20"/>
      <c r="E127" s="1"/>
      <c r="F127" s="20"/>
      <c r="G127" s="20"/>
      <c r="H127" s="1"/>
      <c r="I127" s="20"/>
      <c r="J127" s="20"/>
      <c r="K127" s="1"/>
      <c r="L127" s="20"/>
      <c r="M127" s="20"/>
      <c r="N127" s="1"/>
      <c r="O127" s="20"/>
      <c r="P127" s="20"/>
      <c r="Q127" s="1"/>
      <c r="R127" s="20"/>
      <c r="S127" s="20"/>
      <c r="T127" s="1"/>
      <c r="U127" s="20"/>
      <c r="V127" s="20"/>
      <c r="W127" s="1"/>
      <c r="X127" s="20"/>
      <c r="Y127" s="20"/>
      <c r="Z127" s="1"/>
      <c r="AA127" s="20"/>
      <c r="AB127" s="20"/>
      <c r="AC127" s="1"/>
      <c r="AD127" s="20"/>
      <c r="AE127" s="20"/>
      <c r="AF127" s="1"/>
      <c r="AG127" s="20"/>
      <c r="AH127" s="20"/>
    </row>
    <row r="128" spans="1:34" ht="24.95" customHeight="1">
      <c r="A128" s="3">
        <f>A121+1</f>
        <v>18</v>
      </c>
      <c r="C128" s="21" t="str">
        <f>IFERROR(VLOOKUP(C$5&amp;$A128,표1[],2,0),"")</f>
        <v/>
      </c>
      <c r="D128" s="39" t="str">
        <f>IFERROR(VLOOKUP(C$5&amp;$A128,표1[],9,0),"")</f>
        <v/>
      </c>
      <c r="E128" s="1"/>
      <c r="F128" s="21" t="str">
        <f>IFERROR(VLOOKUP(F$5&amp;$A128,표1[],2,0),"")</f>
        <v/>
      </c>
      <c r="G128" s="39" t="str">
        <f>IFERROR(VLOOKUP(F$5&amp;$A128,표1[],9,0),"")</f>
        <v/>
      </c>
      <c r="H128" s="1"/>
      <c r="I128" s="21" t="str">
        <f>IFERROR(VLOOKUP(I$5&amp;$A128,표1[],2,0),"")</f>
        <v/>
      </c>
      <c r="J128" s="39" t="str">
        <f>IFERROR(VLOOKUP(I$5&amp;$A128,표1[],9,0),"")</f>
        <v/>
      </c>
      <c r="K128" s="1"/>
      <c r="L128" s="21" t="str">
        <f>IFERROR(VLOOKUP(L$5&amp;$A128,표1[],2,0),"")</f>
        <v/>
      </c>
      <c r="M128" s="39" t="str">
        <f>IFERROR(VLOOKUP(L$5&amp;$A128,표1[],9,0),"")</f>
        <v/>
      </c>
      <c r="N128" s="1"/>
      <c r="O128" s="21" t="str">
        <f>IFERROR(VLOOKUP(O$5&amp;$A128,표1[],2,0),"")</f>
        <v/>
      </c>
      <c r="P128" s="39" t="str">
        <f>IFERROR(VLOOKUP(O$5&amp;$A128,표1[],9,0),"")</f>
        <v/>
      </c>
      <c r="Q128" s="1"/>
      <c r="R128" s="21" t="str">
        <f>IFERROR(VLOOKUP(R$5&amp;$A128,표1[],2,0),"")</f>
        <v/>
      </c>
      <c r="S128" s="39" t="str">
        <f>IFERROR(VLOOKUP(R$5&amp;$A128,표1[],9,0),"")</f>
        <v/>
      </c>
      <c r="T128" s="1"/>
      <c r="U128" s="21" t="str">
        <f>IFERROR(VLOOKUP(U$5&amp;$A128,표1[],2,0),"")</f>
        <v/>
      </c>
      <c r="V128" s="39" t="str">
        <f>IFERROR(VLOOKUP(U$5&amp;$A128,표1[],9,0),"")</f>
        <v/>
      </c>
      <c r="W128" s="1"/>
      <c r="X128" s="21" t="str">
        <f>IFERROR(VLOOKUP(X$5&amp;$A128,표1[],2,0),"")</f>
        <v/>
      </c>
      <c r="Y128" s="39" t="str">
        <f>IFERROR(VLOOKUP(X$5&amp;$A128,표1[],9,0),"")</f>
        <v/>
      </c>
      <c r="Z128" s="1"/>
      <c r="AA128" s="21" t="str">
        <f>IFERROR(VLOOKUP(AA$5&amp;$A128,표1[],2,0),"")</f>
        <v/>
      </c>
      <c r="AB128" s="39" t="str">
        <f>IFERROR(VLOOKUP(AA$5&amp;$A128,표1[],9,0),"")</f>
        <v/>
      </c>
      <c r="AC128" s="1"/>
      <c r="AD128" s="21" t="str">
        <f>IFERROR(VLOOKUP(AD$5&amp;$A128,표1[],2,0),"")</f>
        <v/>
      </c>
      <c r="AE128" s="39" t="str">
        <f>IFERROR(VLOOKUP(AD$5&amp;$A128,표1[],9,0),"")</f>
        <v/>
      </c>
      <c r="AF128" s="1"/>
      <c r="AG128" s="21" t="str">
        <f>IFERROR(VLOOKUP(AG$5&amp;$A128,표1[],2,0),"")</f>
        <v/>
      </c>
      <c r="AH128" s="39" t="str">
        <f>IFERROR(VLOOKUP(AG$5&amp;$A128,표1[],9,0),"")</f>
        <v/>
      </c>
    </row>
    <row r="129" spans="3:34" ht="24.95" customHeight="1">
      <c r="C129" s="53" t="str">
        <f>IFERROR(VLOOKUP(C$5&amp;$A128,표1[],4,0),"")</f>
        <v/>
      </c>
      <c r="D129" s="53" t="str">
        <f>IFERROR(VLOOKUP(C$5&amp;$A127,#REF!,2,0),"")</f>
        <v/>
      </c>
      <c r="E129" s="1"/>
      <c r="F129" s="53" t="str">
        <f>IFERROR(VLOOKUP(F$5&amp;$A128,표1[],4,0),"")</f>
        <v/>
      </c>
      <c r="G129" s="53" t="str">
        <f>IFERROR(VLOOKUP(F$5&amp;$A127,#REF!,2,0),"")</f>
        <v/>
      </c>
      <c r="H129" s="1"/>
      <c r="I129" s="53" t="str">
        <f>IFERROR(VLOOKUP(I$5&amp;$A128,표1[],4,0),"")</f>
        <v/>
      </c>
      <c r="J129" s="53" t="str">
        <f>IFERROR(VLOOKUP(I$5&amp;$A127,#REF!,2,0),"")</f>
        <v/>
      </c>
      <c r="K129" s="1"/>
      <c r="L129" s="53" t="str">
        <f>IFERROR(VLOOKUP(L$5&amp;$A128,표1[],4,0),"")</f>
        <v/>
      </c>
      <c r="M129" s="53" t="str">
        <f>IFERROR(VLOOKUP(L$5&amp;$A127,#REF!,2,0),"")</f>
        <v/>
      </c>
      <c r="N129" s="1"/>
      <c r="O129" s="53" t="str">
        <f>IFERROR(VLOOKUP(O$5&amp;$A128,표1[],4,0),"")</f>
        <v/>
      </c>
      <c r="P129" s="53" t="str">
        <f>IFERROR(VLOOKUP(O$5&amp;$A127,#REF!,2,0),"")</f>
        <v/>
      </c>
      <c r="Q129" s="1"/>
      <c r="R129" s="53" t="str">
        <f>IFERROR(VLOOKUP(R$5&amp;$A128,표1[],4,0),"")</f>
        <v/>
      </c>
      <c r="S129" s="53" t="str">
        <f>IFERROR(VLOOKUP(R$5&amp;$A127,#REF!,2,0),"")</f>
        <v/>
      </c>
      <c r="T129" s="1"/>
      <c r="U129" s="53" t="str">
        <f>IFERROR(VLOOKUP(U$5&amp;$A128,표1[],4,0),"")</f>
        <v/>
      </c>
      <c r="V129" s="53" t="str">
        <f>IFERROR(VLOOKUP(U$5&amp;$A127,#REF!,2,0),"")</f>
        <v/>
      </c>
      <c r="W129" s="1"/>
      <c r="X129" s="53" t="str">
        <f>IFERROR(VLOOKUP(X$5&amp;$A128,표1[],4,0),"")</f>
        <v/>
      </c>
      <c r="Y129" s="53" t="str">
        <f>IFERROR(VLOOKUP(X$5&amp;$A127,#REF!,2,0),"")</f>
        <v/>
      </c>
      <c r="Z129" s="1"/>
      <c r="AA129" s="53" t="str">
        <f>IFERROR(VLOOKUP(AA$5&amp;$A128,표1[],4,0),"")</f>
        <v/>
      </c>
      <c r="AB129" s="53" t="str">
        <f>IFERROR(VLOOKUP(AA$5&amp;$A127,#REF!,2,0),"")</f>
        <v/>
      </c>
      <c r="AC129" s="1"/>
      <c r="AD129" s="53" t="str">
        <f>IFERROR(VLOOKUP(AD$5&amp;$A128,표1[],4,0),"")</f>
        <v/>
      </c>
      <c r="AE129" s="53" t="str">
        <f>IFERROR(VLOOKUP(AD$5&amp;$A127,#REF!,2,0),"")</f>
        <v/>
      </c>
      <c r="AF129" s="1"/>
      <c r="AG129" s="53" t="str">
        <f>IFERROR(VLOOKUP(AG$5&amp;$A128,표1[],4,0),"")</f>
        <v/>
      </c>
      <c r="AH129" s="53" t="str">
        <f>IFERROR(VLOOKUP(AG$5&amp;$A127,#REF!,2,0),"")</f>
        <v/>
      </c>
    </row>
    <row r="130" spans="3:34" ht="24.95" customHeight="1">
      <c r="C130" s="51" t="str">
        <f>IFERROR(VLOOKUP(C$5&amp;$A128,표1[],6,0),"")</f>
        <v/>
      </c>
      <c r="D130" s="51" t="str">
        <f>IFERROR(VLOOKUP(C$5&amp;#REF!,#REF!,2,0),"")</f>
        <v/>
      </c>
      <c r="E130" s="1"/>
      <c r="F130" s="51" t="str">
        <f>IFERROR(VLOOKUP(F$5&amp;$A128,표1[],6,0),"")</f>
        <v/>
      </c>
      <c r="G130" s="51" t="str">
        <f>IFERROR(VLOOKUP(F$5&amp;#REF!,#REF!,2,0),"")</f>
        <v/>
      </c>
      <c r="H130" s="1"/>
      <c r="I130" s="51" t="str">
        <f>IFERROR(VLOOKUP(I$5&amp;$A128,표1[],6,0),"")</f>
        <v/>
      </c>
      <c r="J130" s="51" t="str">
        <f>IFERROR(VLOOKUP(I$5&amp;#REF!,#REF!,2,0),"")</f>
        <v/>
      </c>
      <c r="K130" s="1"/>
      <c r="L130" s="51" t="str">
        <f>IFERROR(VLOOKUP(L$5&amp;$A128,표1[],6,0),"")</f>
        <v/>
      </c>
      <c r="M130" s="51" t="str">
        <f>IFERROR(VLOOKUP(L$5&amp;#REF!,#REF!,2,0),"")</f>
        <v/>
      </c>
      <c r="N130" s="1"/>
      <c r="O130" s="51" t="str">
        <f>IFERROR(VLOOKUP(O$5&amp;$A128,표1[],6,0),"")</f>
        <v/>
      </c>
      <c r="P130" s="51" t="str">
        <f>IFERROR(VLOOKUP(O$5&amp;#REF!,#REF!,2,0),"")</f>
        <v/>
      </c>
      <c r="Q130" s="1"/>
      <c r="R130" s="51" t="str">
        <f>IFERROR(VLOOKUP(R$5&amp;$A128,표1[],6,0),"")</f>
        <v/>
      </c>
      <c r="S130" s="51" t="str">
        <f>IFERROR(VLOOKUP(R$5&amp;#REF!,#REF!,2,0),"")</f>
        <v/>
      </c>
      <c r="T130" s="1"/>
      <c r="U130" s="51" t="str">
        <f>IFERROR(VLOOKUP(U$5&amp;$A128,표1[],6,0),"")</f>
        <v/>
      </c>
      <c r="V130" s="51" t="str">
        <f>IFERROR(VLOOKUP(U$5&amp;#REF!,#REF!,2,0),"")</f>
        <v/>
      </c>
      <c r="W130" s="1"/>
      <c r="X130" s="51" t="str">
        <f>IFERROR(VLOOKUP(X$5&amp;$A128,표1[],6,0),"")</f>
        <v/>
      </c>
      <c r="Y130" s="51" t="str">
        <f>IFERROR(VLOOKUP(X$5&amp;#REF!,#REF!,2,0),"")</f>
        <v/>
      </c>
      <c r="Z130" s="1"/>
      <c r="AA130" s="51" t="str">
        <f>IFERROR(VLOOKUP(AA$5&amp;$A128,표1[],6,0),"")</f>
        <v/>
      </c>
      <c r="AB130" s="51" t="str">
        <f>IFERROR(VLOOKUP(AA$5&amp;#REF!,#REF!,2,0),"")</f>
        <v/>
      </c>
      <c r="AC130" s="1"/>
      <c r="AD130" s="51" t="str">
        <f>IFERROR(VLOOKUP(AD$5&amp;$A128,표1[],6,0),"")</f>
        <v/>
      </c>
      <c r="AE130" s="51" t="str">
        <f>IFERROR(VLOOKUP(AD$5&amp;#REF!,#REF!,2,0),"")</f>
        <v/>
      </c>
      <c r="AF130" s="1"/>
      <c r="AG130" s="51" t="str">
        <f>IFERROR(VLOOKUP(AG$5&amp;$A128,표1[],6,0),"")</f>
        <v/>
      </c>
      <c r="AH130" s="51" t="str">
        <f>IFERROR(VLOOKUP(AG$5&amp;#REF!,#REF!,2,0),"")</f>
        <v/>
      </c>
    </row>
    <row r="131" spans="3:34" ht="5.25" customHeight="1">
      <c r="C131" s="22" t="str">
        <f>IFERROR(VLOOKUP(C$5&amp;$A128,표1[],7,0),"")</f>
        <v/>
      </c>
      <c r="D131" s="22" t="str">
        <f>IFERROR(VLOOKUP(C$5&amp;$A128,표1[],1,0),"E")</f>
        <v>E</v>
      </c>
      <c r="E131" s="1"/>
      <c r="F131" s="22" t="str">
        <f>IFERROR(VLOOKUP(F$5&amp;$A128,표1[],7,0),"")</f>
        <v/>
      </c>
      <c r="G131" s="22" t="str">
        <f>IFERROR(VLOOKUP(F$5&amp;$A128,표1[],1,0),"E")</f>
        <v>E</v>
      </c>
      <c r="H131" s="1"/>
      <c r="I131" s="22" t="str">
        <f>IFERROR(VLOOKUP(I$5&amp;$A128,표1[],7,0),"")</f>
        <v/>
      </c>
      <c r="J131" s="22" t="str">
        <f>IFERROR(VLOOKUP(I$5&amp;$A128,표1[],1,0),"E")</f>
        <v>E</v>
      </c>
      <c r="K131" s="1"/>
      <c r="L131" s="22" t="str">
        <f>IFERROR(VLOOKUP(L$5&amp;$A128,표1[],7,0),"")</f>
        <v/>
      </c>
      <c r="M131" s="22" t="str">
        <f>IFERROR(VLOOKUP(L$5&amp;$A128,표1[],1,0),"E")</f>
        <v>E</v>
      </c>
      <c r="N131" s="1"/>
      <c r="O131" s="22" t="str">
        <f>IFERROR(VLOOKUP(O$5&amp;$A128,표1[],7,0),"")</f>
        <v/>
      </c>
      <c r="P131" s="22" t="str">
        <f>IFERROR(VLOOKUP(O$5&amp;$A128,표1[],1,0),"E")</f>
        <v>E</v>
      </c>
      <c r="Q131" s="1"/>
      <c r="R131" s="22" t="str">
        <f>IFERROR(VLOOKUP(R$5&amp;$A128,표1[],7,0),"")</f>
        <v/>
      </c>
      <c r="S131" s="22" t="str">
        <f>IFERROR(VLOOKUP(R$5&amp;$A128,표1[],1,0),"E")</f>
        <v>E</v>
      </c>
      <c r="T131" s="1"/>
      <c r="U131" s="22" t="str">
        <f>IFERROR(VLOOKUP(U$5&amp;$A128,표1[],7,0),"")</f>
        <v/>
      </c>
      <c r="V131" s="22" t="str">
        <f>IFERROR(VLOOKUP(U$5&amp;$A128,표1[],1,0),"E")</f>
        <v>E</v>
      </c>
      <c r="W131" s="1"/>
      <c r="X131" s="22" t="str">
        <f>IFERROR(VLOOKUP(X$5&amp;$A128,표1[],7,0),"")</f>
        <v/>
      </c>
      <c r="Y131" s="22" t="str">
        <f>IFERROR(VLOOKUP(X$5&amp;$A128,표1[],1,0),"E")</f>
        <v>E</v>
      </c>
      <c r="Z131" s="1"/>
      <c r="AA131" s="22" t="str">
        <f>IFERROR(VLOOKUP(AA$5&amp;$A128,표1[],7,0),"")</f>
        <v/>
      </c>
      <c r="AB131" s="22" t="str">
        <f>IFERROR(VLOOKUP(AA$5&amp;$A128,표1[],1,0),"E")</f>
        <v>E</v>
      </c>
      <c r="AC131" s="1"/>
      <c r="AD131" s="22" t="str">
        <f>IFERROR(VLOOKUP(AD$5&amp;$A128,표1[],7,0),"")</f>
        <v/>
      </c>
      <c r="AE131" s="22" t="str">
        <f>IFERROR(VLOOKUP(AD$5&amp;$A128,표1[],1,0),"E")</f>
        <v>E</v>
      </c>
      <c r="AF131" s="1"/>
      <c r="AG131" s="22" t="str">
        <f>IFERROR(VLOOKUP(AG$5&amp;$A128,표1[],7,0),"")</f>
        <v/>
      </c>
      <c r="AH131" s="22" t="str">
        <f>IFERROR(VLOOKUP(AG$5&amp;$A128,표1[],1,0),"E")</f>
        <v>E</v>
      </c>
    </row>
    <row r="132" spans="3:34" ht="9" customHeight="1">
      <c r="D132" s="19"/>
      <c r="E132" s="1"/>
      <c r="G132" s="19"/>
      <c r="H132" s="1"/>
      <c r="J132" s="19"/>
      <c r="K132" s="1"/>
      <c r="M132" s="19"/>
      <c r="N132" s="1"/>
      <c r="P132" s="19"/>
      <c r="Q132" s="1"/>
      <c r="S132" s="19"/>
      <c r="T132" s="1"/>
      <c r="V132" s="19"/>
      <c r="W132" s="1"/>
      <c r="Y132" s="19"/>
      <c r="Z132" s="1"/>
      <c r="AB132" s="19"/>
      <c r="AC132" s="1"/>
      <c r="AE132" s="19"/>
      <c r="AF132" s="1"/>
      <c r="AH132" s="19"/>
    </row>
  </sheetData>
  <sheetProtection formatColumns="0" selectLockedCells="1"/>
  <mergeCells count="594">
    <mergeCell ref="O123:P123"/>
    <mergeCell ref="O126:P126"/>
    <mergeCell ref="O129:P129"/>
    <mergeCell ref="O130:P130"/>
    <mergeCell ref="O112:P112"/>
    <mergeCell ref="O115:P115"/>
    <mergeCell ref="O116:P116"/>
    <mergeCell ref="O119:P119"/>
    <mergeCell ref="O122:P122"/>
    <mergeCell ref="O101:P101"/>
    <mergeCell ref="O102:P102"/>
    <mergeCell ref="O105:P105"/>
    <mergeCell ref="O108:P108"/>
    <mergeCell ref="O109:P109"/>
    <mergeCell ref="O88:P88"/>
    <mergeCell ref="O91:P91"/>
    <mergeCell ref="O94:P94"/>
    <mergeCell ref="O95:P95"/>
    <mergeCell ref="O98:P98"/>
    <mergeCell ref="O77:P77"/>
    <mergeCell ref="O80:P80"/>
    <mergeCell ref="O81:P81"/>
    <mergeCell ref="O84:P84"/>
    <mergeCell ref="O87:P87"/>
    <mergeCell ref="O66:P66"/>
    <mergeCell ref="O67:P67"/>
    <mergeCell ref="O70:P70"/>
    <mergeCell ref="O73:P73"/>
    <mergeCell ref="O74:P74"/>
    <mergeCell ref="O53:P53"/>
    <mergeCell ref="O56:P56"/>
    <mergeCell ref="O59:P59"/>
    <mergeCell ref="O60:P60"/>
    <mergeCell ref="O63:P63"/>
    <mergeCell ref="O42:P42"/>
    <mergeCell ref="O45:P45"/>
    <mergeCell ref="O46:P46"/>
    <mergeCell ref="O49:P49"/>
    <mergeCell ref="O52:P52"/>
    <mergeCell ref="O7:P7"/>
    <mergeCell ref="O10:P10"/>
    <mergeCell ref="O11:P11"/>
    <mergeCell ref="O14:P14"/>
    <mergeCell ref="O17:P17"/>
    <mergeCell ref="O18:P18"/>
    <mergeCell ref="O21:P21"/>
    <mergeCell ref="O24:P24"/>
    <mergeCell ref="O25:P25"/>
    <mergeCell ref="O28:P28"/>
    <mergeCell ref="O31:P31"/>
    <mergeCell ref="O32:P32"/>
    <mergeCell ref="O35:P35"/>
    <mergeCell ref="O38:P38"/>
    <mergeCell ref="O39:P39"/>
    <mergeCell ref="L123:M123"/>
    <mergeCell ref="L126:M126"/>
    <mergeCell ref="L129:M129"/>
    <mergeCell ref="L88:M88"/>
    <mergeCell ref="L91:M91"/>
    <mergeCell ref="L94:M94"/>
    <mergeCell ref="L95:M95"/>
    <mergeCell ref="L98:M98"/>
    <mergeCell ref="L77:M77"/>
    <mergeCell ref="L80:M80"/>
    <mergeCell ref="L81:M81"/>
    <mergeCell ref="L84:M84"/>
    <mergeCell ref="L87:M87"/>
    <mergeCell ref="L66:M66"/>
    <mergeCell ref="L67:M67"/>
    <mergeCell ref="L70:M70"/>
    <mergeCell ref="L73:M73"/>
    <mergeCell ref="L74:M74"/>
    <mergeCell ref="L130:M130"/>
    <mergeCell ref="L112:M112"/>
    <mergeCell ref="L115:M115"/>
    <mergeCell ref="L116:M116"/>
    <mergeCell ref="L119:M119"/>
    <mergeCell ref="L122:M122"/>
    <mergeCell ref="L101:M101"/>
    <mergeCell ref="L102:M102"/>
    <mergeCell ref="L105:M105"/>
    <mergeCell ref="L108:M108"/>
    <mergeCell ref="L109:M109"/>
    <mergeCell ref="L53:M53"/>
    <mergeCell ref="L56:M56"/>
    <mergeCell ref="L59:M59"/>
    <mergeCell ref="L60:M60"/>
    <mergeCell ref="L63:M63"/>
    <mergeCell ref="L42:M42"/>
    <mergeCell ref="L45:M45"/>
    <mergeCell ref="L46:M46"/>
    <mergeCell ref="L49:M49"/>
    <mergeCell ref="L52:M52"/>
    <mergeCell ref="L7:M7"/>
    <mergeCell ref="L10:M10"/>
    <mergeCell ref="L11:M11"/>
    <mergeCell ref="L14:M14"/>
    <mergeCell ref="L17:M17"/>
    <mergeCell ref="L18:M18"/>
    <mergeCell ref="L21:M21"/>
    <mergeCell ref="L24:M24"/>
    <mergeCell ref="L25:M25"/>
    <mergeCell ref="L28:M28"/>
    <mergeCell ref="L31:M31"/>
    <mergeCell ref="L32:M32"/>
    <mergeCell ref="L35:M35"/>
    <mergeCell ref="L38:M38"/>
    <mergeCell ref="L39:M39"/>
    <mergeCell ref="I123:J123"/>
    <mergeCell ref="I126:J126"/>
    <mergeCell ref="I129:J129"/>
    <mergeCell ref="I88:J88"/>
    <mergeCell ref="I91:J91"/>
    <mergeCell ref="I94:J94"/>
    <mergeCell ref="I95:J95"/>
    <mergeCell ref="I98:J98"/>
    <mergeCell ref="I77:J77"/>
    <mergeCell ref="I80:J80"/>
    <mergeCell ref="I81:J81"/>
    <mergeCell ref="I84:J84"/>
    <mergeCell ref="I87:J87"/>
    <mergeCell ref="I66:J66"/>
    <mergeCell ref="I67:J67"/>
    <mergeCell ref="I70:J70"/>
    <mergeCell ref="I73:J73"/>
    <mergeCell ref="I74:J74"/>
    <mergeCell ref="I130:J130"/>
    <mergeCell ref="I112:J112"/>
    <mergeCell ref="I115:J115"/>
    <mergeCell ref="I116:J116"/>
    <mergeCell ref="I119:J119"/>
    <mergeCell ref="I122:J122"/>
    <mergeCell ref="I101:J101"/>
    <mergeCell ref="I102:J102"/>
    <mergeCell ref="I105:J105"/>
    <mergeCell ref="I108:J108"/>
    <mergeCell ref="I109:J109"/>
    <mergeCell ref="I53:J53"/>
    <mergeCell ref="I56:J56"/>
    <mergeCell ref="I59:J59"/>
    <mergeCell ref="I60:J60"/>
    <mergeCell ref="I63:J63"/>
    <mergeCell ref="I42:J42"/>
    <mergeCell ref="I45:J45"/>
    <mergeCell ref="I46:J46"/>
    <mergeCell ref="I49:J49"/>
    <mergeCell ref="I52:J52"/>
    <mergeCell ref="I7:J7"/>
    <mergeCell ref="I10:J10"/>
    <mergeCell ref="I11:J11"/>
    <mergeCell ref="I14:J14"/>
    <mergeCell ref="I17:J17"/>
    <mergeCell ref="I18:J18"/>
    <mergeCell ref="I21:J21"/>
    <mergeCell ref="I24:J24"/>
    <mergeCell ref="I25:J25"/>
    <mergeCell ref="I28:J28"/>
    <mergeCell ref="I31:J31"/>
    <mergeCell ref="I32:J32"/>
    <mergeCell ref="I35:J35"/>
    <mergeCell ref="I38:J38"/>
    <mergeCell ref="I39:J39"/>
    <mergeCell ref="F123:G123"/>
    <mergeCell ref="F126:G126"/>
    <mergeCell ref="F129:G129"/>
    <mergeCell ref="F88:G88"/>
    <mergeCell ref="F91:G91"/>
    <mergeCell ref="F94:G94"/>
    <mergeCell ref="F95:G95"/>
    <mergeCell ref="F98:G98"/>
    <mergeCell ref="F77:G77"/>
    <mergeCell ref="F80:G80"/>
    <mergeCell ref="F81:G81"/>
    <mergeCell ref="F84:G84"/>
    <mergeCell ref="F87:G87"/>
    <mergeCell ref="F66:G66"/>
    <mergeCell ref="F67:G67"/>
    <mergeCell ref="F70:G70"/>
    <mergeCell ref="F73:G73"/>
    <mergeCell ref="F74:G74"/>
    <mergeCell ref="F130:G130"/>
    <mergeCell ref="F112:G112"/>
    <mergeCell ref="F115:G115"/>
    <mergeCell ref="F116:G116"/>
    <mergeCell ref="F119:G119"/>
    <mergeCell ref="F122:G122"/>
    <mergeCell ref="F101:G101"/>
    <mergeCell ref="F102:G102"/>
    <mergeCell ref="F105:G105"/>
    <mergeCell ref="F108:G108"/>
    <mergeCell ref="F109:G109"/>
    <mergeCell ref="F53:G53"/>
    <mergeCell ref="F56:G56"/>
    <mergeCell ref="F59:G59"/>
    <mergeCell ref="F60:G60"/>
    <mergeCell ref="F63:G63"/>
    <mergeCell ref="F42:G42"/>
    <mergeCell ref="F45:G45"/>
    <mergeCell ref="F46:G46"/>
    <mergeCell ref="F49:G49"/>
    <mergeCell ref="F52:G52"/>
    <mergeCell ref="F7:G7"/>
    <mergeCell ref="F10:G10"/>
    <mergeCell ref="F11:G11"/>
    <mergeCell ref="F14:G14"/>
    <mergeCell ref="F17:G17"/>
    <mergeCell ref="F18:G18"/>
    <mergeCell ref="F21:G21"/>
    <mergeCell ref="F24:G24"/>
    <mergeCell ref="F25:G25"/>
    <mergeCell ref="F28:G28"/>
    <mergeCell ref="F31:G31"/>
    <mergeCell ref="F32:G32"/>
    <mergeCell ref="F35:G35"/>
    <mergeCell ref="F38:G38"/>
    <mergeCell ref="F39:G39"/>
    <mergeCell ref="C123:D123"/>
    <mergeCell ref="C126:D126"/>
    <mergeCell ref="C129:D129"/>
    <mergeCell ref="C88:D88"/>
    <mergeCell ref="C91:D91"/>
    <mergeCell ref="C94:D94"/>
    <mergeCell ref="C95:D95"/>
    <mergeCell ref="C98:D98"/>
    <mergeCell ref="C77:D77"/>
    <mergeCell ref="C80:D80"/>
    <mergeCell ref="C81:D81"/>
    <mergeCell ref="C84:D84"/>
    <mergeCell ref="C87:D87"/>
    <mergeCell ref="C66:D66"/>
    <mergeCell ref="C67:D67"/>
    <mergeCell ref="C70:D70"/>
    <mergeCell ref="C73:D73"/>
    <mergeCell ref="C74:D74"/>
    <mergeCell ref="C130:D130"/>
    <mergeCell ref="C112:D112"/>
    <mergeCell ref="C115:D115"/>
    <mergeCell ref="C116:D116"/>
    <mergeCell ref="C119:D119"/>
    <mergeCell ref="C122:D122"/>
    <mergeCell ref="C101:D101"/>
    <mergeCell ref="C102:D102"/>
    <mergeCell ref="C105:D105"/>
    <mergeCell ref="C108:D108"/>
    <mergeCell ref="C109:D109"/>
    <mergeCell ref="C53:D53"/>
    <mergeCell ref="C56:D56"/>
    <mergeCell ref="C59:D59"/>
    <mergeCell ref="C60:D60"/>
    <mergeCell ref="C63:D63"/>
    <mergeCell ref="C42:D42"/>
    <mergeCell ref="C45:D45"/>
    <mergeCell ref="C46:D46"/>
    <mergeCell ref="C49:D49"/>
    <mergeCell ref="C52:D52"/>
    <mergeCell ref="C31:D31"/>
    <mergeCell ref="C32:D32"/>
    <mergeCell ref="C35:D35"/>
    <mergeCell ref="C38:D38"/>
    <mergeCell ref="C39:D39"/>
    <mergeCell ref="C18:D18"/>
    <mergeCell ref="C21:D21"/>
    <mergeCell ref="C24:D24"/>
    <mergeCell ref="C25:D25"/>
    <mergeCell ref="C28:D28"/>
    <mergeCell ref="C11:D11"/>
    <mergeCell ref="C10:D10"/>
    <mergeCell ref="C7:D7"/>
    <mergeCell ref="C14:D14"/>
    <mergeCell ref="C17:D17"/>
    <mergeCell ref="R7:S7"/>
    <mergeCell ref="U7:V7"/>
    <mergeCell ref="X7:Y7"/>
    <mergeCell ref="AA7:AB7"/>
    <mergeCell ref="R10:S10"/>
    <mergeCell ref="U10:V10"/>
    <mergeCell ref="X10:Y10"/>
    <mergeCell ref="AA10:AB10"/>
    <mergeCell ref="R11:S11"/>
    <mergeCell ref="U11:V11"/>
    <mergeCell ref="X11:Y11"/>
    <mergeCell ref="AA11:AB11"/>
    <mergeCell ref="R14:S14"/>
    <mergeCell ref="U14:V14"/>
    <mergeCell ref="X14:Y14"/>
    <mergeCell ref="AA14:AB14"/>
    <mergeCell ref="R17:S17"/>
    <mergeCell ref="U17:V17"/>
    <mergeCell ref="X17:Y17"/>
    <mergeCell ref="AA17:AB17"/>
    <mergeCell ref="R18:S18"/>
    <mergeCell ref="U18:V18"/>
    <mergeCell ref="X18:Y18"/>
    <mergeCell ref="AA18:AB18"/>
    <mergeCell ref="R21:S21"/>
    <mergeCell ref="U21:V21"/>
    <mergeCell ref="X21:Y21"/>
    <mergeCell ref="AA21:AB21"/>
    <mergeCell ref="R24:S24"/>
    <mergeCell ref="U24:V24"/>
    <mergeCell ref="X24:Y24"/>
    <mergeCell ref="AA24:AB24"/>
    <mergeCell ref="R25:S25"/>
    <mergeCell ref="U25:V25"/>
    <mergeCell ref="X25:Y25"/>
    <mergeCell ref="AA25:AB25"/>
    <mergeCell ref="R28:S28"/>
    <mergeCell ref="U28:V28"/>
    <mergeCell ref="X28:Y28"/>
    <mergeCell ref="AA28:AB28"/>
    <mergeCell ref="R31:S31"/>
    <mergeCell ref="U31:V31"/>
    <mergeCell ref="X31:Y31"/>
    <mergeCell ref="AA31:AB31"/>
    <mergeCell ref="R32:S32"/>
    <mergeCell ref="U32:V32"/>
    <mergeCell ref="X32:Y32"/>
    <mergeCell ref="AA32:AB32"/>
    <mergeCell ref="R35:S35"/>
    <mergeCell ref="U35:V35"/>
    <mergeCell ref="X35:Y35"/>
    <mergeCell ref="AA35:AB35"/>
    <mergeCell ref="R38:S38"/>
    <mergeCell ref="U38:V38"/>
    <mergeCell ref="X38:Y38"/>
    <mergeCell ref="AA38:AB38"/>
    <mergeCell ref="R39:S39"/>
    <mergeCell ref="U39:V39"/>
    <mergeCell ref="X39:Y39"/>
    <mergeCell ref="AA39:AB39"/>
    <mergeCell ref="R42:S42"/>
    <mergeCell ref="U42:V42"/>
    <mergeCell ref="X42:Y42"/>
    <mergeCell ref="AA42:AB42"/>
    <mergeCell ref="R45:S45"/>
    <mergeCell ref="U45:V45"/>
    <mergeCell ref="X45:Y45"/>
    <mergeCell ref="AA45:AB45"/>
    <mergeCell ref="R46:S46"/>
    <mergeCell ref="U46:V46"/>
    <mergeCell ref="X46:Y46"/>
    <mergeCell ref="AA46:AB46"/>
    <mergeCell ref="R49:S49"/>
    <mergeCell ref="U49:V49"/>
    <mergeCell ref="X49:Y49"/>
    <mergeCell ref="AA49:AB49"/>
    <mergeCell ref="R52:S52"/>
    <mergeCell ref="U52:V52"/>
    <mergeCell ref="X52:Y52"/>
    <mergeCell ref="AA52:AB52"/>
    <mergeCell ref="R53:S53"/>
    <mergeCell ref="U53:V53"/>
    <mergeCell ref="X53:Y53"/>
    <mergeCell ref="AA53:AB53"/>
    <mergeCell ref="R56:S56"/>
    <mergeCell ref="U56:V56"/>
    <mergeCell ref="X56:Y56"/>
    <mergeCell ref="AA56:AB56"/>
    <mergeCell ref="R59:S59"/>
    <mergeCell ref="U59:V59"/>
    <mergeCell ref="X59:Y59"/>
    <mergeCell ref="AA59:AB59"/>
    <mergeCell ref="R60:S60"/>
    <mergeCell ref="U60:V60"/>
    <mergeCell ref="X60:Y60"/>
    <mergeCell ref="AA60:AB60"/>
    <mergeCell ref="R63:S63"/>
    <mergeCell ref="U63:V63"/>
    <mergeCell ref="X63:Y63"/>
    <mergeCell ref="AA63:AB63"/>
    <mergeCell ref="R66:S66"/>
    <mergeCell ref="U66:V66"/>
    <mergeCell ref="X66:Y66"/>
    <mergeCell ref="AA66:AB66"/>
    <mergeCell ref="R67:S67"/>
    <mergeCell ref="U67:V67"/>
    <mergeCell ref="X67:Y67"/>
    <mergeCell ref="AA67:AB67"/>
    <mergeCell ref="R70:S70"/>
    <mergeCell ref="U70:V70"/>
    <mergeCell ref="X70:Y70"/>
    <mergeCell ref="AA70:AB70"/>
    <mergeCell ref="R73:S73"/>
    <mergeCell ref="U73:V73"/>
    <mergeCell ref="X73:Y73"/>
    <mergeCell ref="AA73:AB73"/>
    <mergeCell ref="R74:S74"/>
    <mergeCell ref="U74:V74"/>
    <mergeCell ref="X74:Y74"/>
    <mergeCell ref="AA74:AB74"/>
    <mergeCell ref="R77:S77"/>
    <mergeCell ref="U77:V77"/>
    <mergeCell ref="X77:Y77"/>
    <mergeCell ref="AA77:AB77"/>
    <mergeCell ref="R80:S80"/>
    <mergeCell ref="U80:V80"/>
    <mergeCell ref="X80:Y80"/>
    <mergeCell ref="AA80:AB80"/>
    <mergeCell ref="R81:S81"/>
    <mergeCell ref="U81:V81"/>
    <mergeCell ref="X81:Y81"/>
    <mergeCell ref="AA81:AB81"/>
    <mergeCell ref="R84:S84"/>
    <mergeCell ref="U84:V84"/>
    <mergeCell ref="X84:Y84"/>
    <mergeCell ref="AA84:AB84"/>
    <mergeCell ref="R87:S87"/>
    <mergeCell ref="U87:V87"/>
    <mergeCell ref="X87:Y87"/>
    <mergeCell ref="AA87:AB87"/>
    <mergeCell ref="R88:S88"/>
    <mergeCell ref="U88:V88"/>
    <mergeCell ref="X88:Y88"/>
    <mergeCell ref="AA88:AB88"/>
    <mergeCell ref="R91:S91"/>
    <mergeCell ref="U91:V91"/>
    <mergeCell ref="X91:Y91"/>
    <mergeCell ref="AA91:AB91"/>
    <mergeCell ref="R94:S94"/>
    <mergeCell ref="U94:V94"/>
    <mergeCell ref="X94:Y94"/>
    <mergeCell ref="AA94:AB94"/>
    <mergeCell ref="R95:S95"/>
    <mergeCell ref="U95:V95"/>
    <mergeCell ref="X95:Y95"/>
    <mergeCell ref="AA95:AB95"/>
    <mergeCell ref="R98:S98"/>
    <mergeCell ref="U98:V98"/>
    <mergeCell ref="X98:Y98"/>
    <mergeCell ref="AA98:AB98"/>
    <mergeCell ref="R101:S101"/>
    <mergeCell ref="U101:V101"/>
    <mergeCell ref="X101:Y101"/>
    <mergeCell ref="AA101:AB101"/>
    <mergeCell ref="R102:S102"/>
    <mergeCell ref="U102:V102"/>
    <mergeCell ref="X102:Y102"/>
    <mergeCell ref="AA102:AB102"/>
    <mergeCell ref="R105:S105"/>
    <mergeCell ref="U105:V105"/>
    <mergeCell ref="X105:Y105"/>
    <mergeCell ref="AA105:AB105"/>
    <mergeCell ref="R108:S108"/>
    <mergeCell ref="U108:V108"/>
    <mergeCell ref="X108:Y108"/>
    <mergeCell ref="AA108:AB108"/>
    <mergeCell ref="R109:S109"/>
    <mergeCell ref="U109:V109"/>
    <mergeCell ref="X109:Y109"/>
    <mergeCell ref="AA109:AB109"/>
    <mergeCell ref="R112:S112"/>
    <mergeCell ref="U112:V112"/>
    <mergeCell ref="X112:Y112"/>
    <mergeCell ref="AA112:AB112"/>
    <mergeCell ref="U123:V123"/>
    <mergeCell ref="X123:Y123"/>
    <mergeCell ref="AA123:AB123"/>
    <mergeCell ref="R126:S126"/>
    <mergeCell ref="U126:V126"/>
    <mergeCell ref="X126:Y126"/>
    <mergeCell ref="AA126:AB126"/>
    <mergeCell ref="R115:S115"/>
    <mergeCell ref="U115:V115"/>
    <mergeCell ref="X115:Y115"/>
    <mergeCell ref="AA115:AB115"/>
    <mergeCell ref="R116:S116"/>
    <mergeCell ref="U116:V116"/>
    <mergeCell ref="X116:Y116"/>
    <mergeCell ref="AA116:AB116"/>
    <mergeCell ref="R119:S119"/>
    <mergeCell ref="U119:V119"/>
    <mergeCell ref="X119:Y119"/>
    <mergeCell ref="AA119:AB119"/>
    <mergeCell ref="R129:S129"/>
    <mergeCell ref="U129:V129"/>
    <mergeCell ref="X129:Y129"/>
    <mergeCell ref="AA129:AB129"/>
    <mergeCell ref="R130:S130"/>
    <mergeCell ref="U130:V130"/>
    <mergeCell ref="X130:Y130"/>
    <mergeCell ref="AA130:AB130"/>
    <mergeCell ref="AD7:AE7"/>
    <mergeCell ref="AD18:AE18"/>
    <mergeCell ref="AD31:AE31"/>
    <mergeCell ref="AD42:AE42"/>
    <mergeCell ref="AD53:AE53"/>
    <mergeCell ref="AD66:AE66"/>
    <mergeCell ref="AD77:AE77"/>
    <mergeCell ref="AD88:AE88"/>
    <mergeCell ref="AD101:AE101"/>
    <mergeCell ref="AD112:AE112"/>
    <mergeCell ref="AD123:AE123"/>
    <mergeCell ref="R122:S122"/>
    <mergeCell ref="U122:V122"/>
    <mergeCell ref="X122:Y122"/>
    <mergeCell ref="AA122:AB122"/>
    <mergeCell ref="R123:S123"/>
    <mergeCell ref="AG7:AH7"/>
    <mergeCell ref="AD10:AE10"/>
    <mergeCell ref="AG10:AH10"/>
    <mergeCell ref="AD11:AE11"/>
    <mergeCell ref="AG11:AH11"/>
    <mergeCell ref="AD14:AE14"/>
    <mergeCell ref="AG14:AH14"/>
    <mergeCell ref="AD17:AE17"/>
    <mergeCell ref="AG17:AH17"/>
    <mergeCell ref="AG18:AH18"/>
    <mergeCell ref="AD21:AE21"/>
    <mergeCell ref="AG21:AH21"/>
    <mergeCell ref="AD24:AE24"/>
    <mergeCell ref="AG24:AH24"/>
    <mergeCell ref="AD25:AE25"/>
    <mergeCell ref="AG25:AH25"/>
    <mergeCell ref="AD28:AE28"/>
    <mergeCell ref="AG28:AH28"/>
    <mergeCell ref="AG31:AH31"/>
    <mergeCell ref="AD32:AE32"/>
    <mergeCell ref="AG32:AH32"/>
    <mergeCell ref="AD35:AE35"/>
    <mergeCell ref="AG35:AH35"/>
    <mergeCell ref="AD38:AE38"/>
    <mergeCell ref="AG38:AH38"/>
    <mergeCell ref="AD39:AE39"/>
    <mergeCell ref="AG39:AH39"/>
    <mergeCell ref="AG42:AH42"/>
    <mergeCell ref="AD45:AE45"/>
    <mergeCell ref="AG45:AH45"/>
    <mergeCell ref="AD46:AE46"/>
    <mergeCell ref="AG46:AH46"/>
    <mergeCell ref="AD49:AE49"/>
    <mergeCell ref="AG49:AH49"/>
    <mergeCell ref="AD52:AE52"/>
    <mergeCell ref="AG52:AH52"/>
    <mergeCell ref="AG53:AH53"/>
    <mergeCell ref="AD56:AE56"/>
    <mergeCell ref="AG56:AH56"/>
    <mergeCell ref="AD59:AE59"/>
    <mergeCell ref="AG59:AH59"/>
    <mergeCell ref="AD60:AE60"/>
    <mergeCell ref="AG60:AH60"/>
    <mergeCell ref="AD63:AE63"/>
    <mergeCell ref="AG63:AH63"/>
    <mergeCell ref="AG66:AH66"/>
    <mergeCell ref="AD67:AE67"/>
    <mergeCell ref="AG67:AH67"/>
    <mergeCell ref="AD70:AE70"/>
    <mergeCell ref="AG70:AH70"/>
    <mergeCell ref="AD73:AE73"/>
    <mergeCell ref="AG73:AH73"/>
    <mergeCell ref="AD74:AE74"/>
    <mergeCell ref="AG74:AH74"/>
    <mergeCell ref="AG77:AH77"/>
    <mergeCell ref="AD80:AE80"/>
    <mergeCell ref="AG80:AH80"/>
    <mergeCell ref="AD81:AE81"/>
    <mergeCell ref="AG81:AH81"/>
    <mergeCell ref="AD84:AE84"/>
    <mergeCell ref="AG84:AH84"/>
    <mergeCell ref="AD87:AE87"/>
    <mergeCell ref="AG87:AH87"/>
    <mergeCell ref="AG88:AH88"/>
    <mergeCell ref="AD91:AE91"/>
    <mergeCell ref="AG91:AH91"/>
    <mergeCell ref="AD94:AE94"/>
    <mergeCell ref="AG94:AH94"/>
    <mergeCell ref="AD95:AE95"/>
    <mergeCell ref="AG95:AH95"/>
    <mergeCell ref="AD98:AE98"/>
    <mergeCell ref="AG98:AH98"/>
    <mergeCell ref="AG101:AH101"/>
    <mergeCell ref="AD102:AE102"/>
    <mergeCell ref="AG102:AH102"/>
    <mergeCell ref="AD105:AE105"/>
    <mergeCell ref="AG105:AH105"/>
    <mergeCell ref="AD108:AE108"/>
    <mergeCell ref="AG108:AH108"/>
    <mergeCell ref="AD109:AE109"/>
    <mergeCell ref="AG109:AH109"/>
    <mergeCell ref="AG123:AH123"/>
    <mergeCell ref="AD126:AE126"/>
    <mergeCell ref="AG126:AH126"/>
    <mergeCell ref="AD129:AE129"/>
    <mergeCell ref="AG129:AH129"/>
    <mergeCell ref="AD130:AE130"/>
    <mergeCell ref="AG130:AH130"/>
    <mergeCell ref="AG112:AH112"/>
    <mergeCell ref="AD115:AE115"/>
    <mergeCell ref="AG115:AH115"/>
    <mergeCell ref="AD116:AE116"/>
    <mergeCell ref="AG116:AH116"/>
    <mergeCell ref="AD119:AE119"/>
    <mergeCell ref="AG119:AH119"/>
    <mergeCell ref="AD122:AE122"/>
    <mergeCell ref="AG122:AH122"/>
  </mergeCells>
  <phoneticPr fontId="1" type="noConversion"/>
  <conditionalFormatting sqref="C8">
    <cfRule type="expression" dxfId="2375" priority="5021">
      <formula>D12="E"</formula>
    </cfRule>
  </conditionalFormatting>
  <conditionalFormatting sqref="D8">
    <cfRule type="expression" dxfId="2374" priority="4999">
      <formula>D12="E"</formula>
    </cfRule>
  </conditionalFormatting>
  <conditionalFormatting sqref="C9">
    <cfRule type="expression" dxfId="2373" priority="4998">
      <formula>D12="E"</formula>
    </cfRule>
  </conditionalFormatting>
  <conditionalFormatting sqref="D9">
    <cfRule type="expression" dxfId="2372" priority="4997">
      <formula>D12="E"</formula>
    </cfRule>
  </conditionalFormatting>
  <conditionalFormatting sqref="C10">
    <cfRule type="expression" dxfId="2371" priority="4996">
      <formula>D12="E"</formula>
    </cfRule>
  </conditionalFormatting>
  <conditionalFormatting sqref="C11">
    <cfRule type="expression" dxfId="2370" priority="4995">
      <formula>D12="E"</formula>
    </cfRule>
  </conditionalFormatting>
  <conditionalFormatting sqref="C12">
    <cfRule type="expression" dxfId="2369" priority="4994">
      <formula>D12="E"</formula>
    </cfRule>
  </conditionalFormatting>
  <conditionalFormatting sqref="D12">
    <cfRule type="expression" dxfId="2368" priority="4993">
      <formula>D12="E"</formula>
    </cfRule>
  </conditionalFormatting>
  <conditionalFormatting sqref="C15">
    <cfRule type="expression" dxfId="2367" priority="2360">
      <formula>D19="E"</formula>
    </cfRule>
  </conditionalFormatting>
  <conditionalFormatting sqref="D15">
    <cfRule type="expression" dxfId="2366" priority="2359">
      <formula>D19="E"</formula>
    </cfRule>
  </conditionalFormatting>
  <conditionalFormatting sqref="C16">
    <cfRule type="expression" dxfId="2365" priority="2358">
      <formula>D19="E"</formula>
    </cfRule>
  </conditionalFormatting>
  <conditionalFormatting sqref="D16">
    <cfRule type="expression" dxfId="2364" priority="2357">
      <formula>D19="E"</formula>
    </cfRule>
  </conditionalFormatting>
  <conditionalFormatting sqref="C17">
    <cfRule type="expression" dxfId="2363" priority="2356">
      <formula>D19="E"</formula>
    </cfRule>
  </conditionalFormatting>
  <conditionalFormatting sqref="C18">
    <cfRule type="expression" dxfId="2362" priority="2355">
      <formula>D19="E"</formula>
    </cfRule>
  </conditionalFormatting>
  <conditionalFormatting sqref="C19">
    <cfRule type="expression" dxfId="2361" priority="2354">
      <formula>D19="E"</formula>
    </cfRule>
  </conditionalFormatting>
  <conditionalFormatting sqref="D19">
    <cfRule type="expression" dxfId="2360" priority="2353">
      <formula>D19="E"</formula>
    </cfRule>
  </conditionalFormatting>
  <conditionalFormatting sqref="C22">
    <cfRule type="expression" dxfId="2359" priority="2348">
      <formula>D26="E"</formula>
    </cfRule>
  </conditionalFormatting>
  <conditionalFormatting sqref="D22">
    <cfRule type="expression" dxfId="2358" priority="2347">
      <formula>D26="E"</formula>
    </cfRule>
  </conditionalFormatting>
  <conditionalFormatting sqref="C23">
    <cfRule type="expression" dxfId="2357" priority="2346">
      <formula>D26="E"</formula>
    </cfRule>
  </conditionalFormatting>
  <conditionalFormatting sqref="D23">
    <cfRule type="expression" dxfId="2356" priority="2345">
      <formula>D26="E"</formula>
    </cfRule>
  </conditionalFormatting>
  <conditionalFormatting sqref="C24">
    <cfRule type="expression" dxfId="2355" priority="2344">
      <formula>D26="E"</formula>
    </cfRule>
  </conditionalFormatting>
  <conditionalFormatting sqref="C25">
    <cfRule type="expression" dxfId="2354" priority="2343">
      <formula>D26="E"</formula>
    </cfRule>
  </conditionalFormatting>
  <conditionalFormatting sqref="C26">
    <cfRule type="expression" dxfId="2353" priority="2342">
      <formula>D26="E"</formula>
    </cfRule>
  </conditionalFormatting>
  <conditionalFormatting sqref="D26">
    <cfRule type="expression" dxfId="2352" priority="2341">
      <formula>D26="E"</formula>
    </cfRule>
  </conditionalFormatting>
  <conditionalFormatting sqref="C29">
    <cfRule type="expression" dxfId="2351" priority="2336">
      <formula>D33="E"</formula>
    </cfRule>
  </conditionalFormatting>
  <conditionalFormatting sqref="D29">
    <cfRule type="expression" dxfId="2350" priority="2335">
      <formula>D33="E"</formula>
    </cfRule>
  </conditionalFormatting>
  <conditionalFormatting sqref="C30">
    <cfRule type="expression" dxfId="2349" priority="2334">
      <formula>D33="E"</formula>
    </cfRule>
  </conditionalFormatting>
  <conditionalFormatting sqref="D30">
    <cfRule type="expression" dxfId="2348" priority="2333">
      <formula>D33="E"</formula>
    </cfRule>
  </conditionalFormatting>
  <conditionalFormatting sqref="C31">
    <cfRule type="expression" dxfId="2347" priority="2332">
      <formula>D33="E"</formula>
    </cfRule>
  </conditionalFormatting>
  <conditionalFormatting sqref="C32">
    <cfRule type="expression" dxfId="2346" priority="2331">
      <formula>D33="E"</formula>
    </cfRule>
  </conditionalFormatting>
  <conditionalFormatting sqref="C33">
    <cfRule type="expression" dxfId="2345" priority="2330">
      <formula>D33="E"</formula>
    </cfRule>
  </conditionalFormatting>
  <conditionalFormatting sqref="D33">
    <cfRule type="expression" dxfId="2344" priority="2329">
      <formula>D33="E"</formula>
    </cfRule>
  </conditionalFormatting>
  <conditionalFormatting sqref="C36">
    <cfRule type="expression" dxfId="2343" priority="2324">
      <formula>D40="E"</formula>
    </cfRule>
  </conditionalFormatting>
  <conditionalFormatting sqref="D36">
    <cfRule type="expression" dxfId="2342" priority="2323">
      <formula>D40="E"</formula>
    </cfRule>
  </conditionalFormatting>
  <conditionalFormatting sqref="C37">
    <cfRule type="expression" dxfId="2341" priority="2322">
      <formula>D40="E"</formula>
    </cfRule>
  </conditionalFormatting>
  <conditionalFormatting sqref="D37">
    <cfRule type="expression" dxfId="2340" priority="2321">
      <formula>D40="E"</formula>
    </cfRule>
  </conditionalFormatting>
  <conditionalFormatting sqref="C38">
    <cfRule type="expression" dxfId="2339" priority="2320">
      <formula>D40="E"</formula>
    </cfRule>
  </conditionalFormatting>
  <conditionalFormatting sqref="C39">
    <cfRule type="expression" dxfId="2338" priority="2319">
      <formula>D40="E"</formula>
    </cfRule>
  </conditionalFormatting>
  <conditionalFormatting sqref="C40">
    <cfRule type="expression" dxfId="2337" priority="2318">
      <formula>D40="E"</formula>
    </cfRule>
  </conditionalFormatting>
  <conditionalFormatting sqref="D40">
    <cfRule type="expression" dxfId="2336" priority="2317">
      <formula>D40="E"</formula>
    </cfRule>
  </conditionalFormatting>
  <conditionalFormatting sqref="C43">
    <cfRule type="expression" dxfId="2335" priority="2312">
      <formula>D47="E"</formula>
    </cfRule>
  </conditionalFormatting>
  <conditionalFormatting sqref="D43">
    <cfRule type="expression" dxfId="2334" priority="2311">
      <formula>D47="E"</formula>
    </cfRule>
  </conditionalFormatting>
  <conditionalFormatting sqref="C44">
    <cfRule type="expression" dxfId="2333" priority="2310">
      <formula>D47="E"</formula>
    </cfRule>
  </conditionalFormatting>
  <conditionalFormatting sqref="D44">
    <cfRule type="expression" dxfId="2332" priority="2309">
      <formula>D47="E"</formula>
    </cfRule>
  </conditionalFormatting>
  <conditionalFormatting sqref="C45">
    <cfRule type="expression" dxfId="2331" priority="2308">
      <formula>D47="E"</formula>
    </cfRule>
  </conditionalFormatting>
  <conditionalFormatting sqref="C46">
    <cfRule type="expression" dxfId="2330" priority="2307">
      <formula>D47="E"</formula>
    </cfRule>
  </conditionalFormatting>
  <conditionalFormatting sqref="C47">
    <cfRule type="expression" dxfId="2329" priority="2306">
      <formula>D47="E"</formula>
    </cfRule>
  </conditionalFormatting>
  <conditionalFormatting sqref="D47">
    <cfRule type="expression" dxfId="2328" priority="2305">
      <formula>D47="E"</formula>
    </cfRule>
  </conditionalFormatting>
  <conditionalFormatting sqref="C50">
    <cfRule type="expression" dxfId="2327" priority="2300">
      <formula>D54="E"</formula>
    </cfRule>
  </conditionalFormatting>
  <conditionalFormatting sqref="D50">
    <cfRule type="expression" dxfId="2326" priority="2299">
      <formula>D54="E"</formula>
    </cfRule>
  </conditionalFormatting>
  <conditionalFormatting sqref="C51">
    <cfRule type="expression" dxfId="2325" priority="2298">
      <formula>D54="E"</formula>
    </cfRule>
  </conditionalFormatting>
  <conditionalFormatting sqref="D51">
    <cfRule type="expression" dxfId="2324" priority="2297">
      <formula>D54="E"</formula>
    </cfRule>
  </conditionalFormatting>
  <conditionalFormatting sqref="C52">
    <cfRule type="expression" dxfId="2323" priority="2296">
      <formula>D54="E"</formula>
    </cfRule>
  </conditionalFormatting>
  <conditionalFormatting sqref="C53">
    <cfRule type="expression" dxfId="2322" priority="2295">
      <formula>D54="E"</formula>
    </cfRule>
  </conditionalFormatting>
  <conditionalFormatting sqref="C54">
    <cfRule type="expression" dxfId="2321" priority="2294">
      <formula>D54="E"</formula>
    </cfRule>
  </conditionalFormatting>
  <conditionalFormatting sqref="D54">
    <cfRule type="expression" dxfId="2320" priority="2293">
      <formula>D54="E"</formula>
    </cfRule>
  </conditionalFormatting>
  <conditionalFormatting sqref="C57">
    <cfRule type="expression" dxfId="2319" priority="2288">
      <formula>D61="E"</formula>
    </cfRule>
  </conditionalFormatting>
  <conditionalFormatting sqref="D57">
    <cfRule type="expression" dxfId="2318" priority="2287">
      <formula>D61="E"</formula>
    </cfRule>
  </conditionalFormatting>
  <conditionalFormatting sqref="C58">
    <cfRule type="expression" dxfId="2317" priority="2286">
      <formula>D61="E"</formula>
    </cfRule>
  </conditionalFormatting>
  <conditionalFormatting sqref="D58">
    <cfRule type="expression" dxfId="2316" priority="2285">
      <formula>D61="E"</formula>
    </cfRule>
  </conditionalFormatting>
  <conditionalFormatting sqref="C59">
    <cfRule type="expression" dxfId="2315" priority="2284">
      <formula>D61="E"</formula>
    </cfRule>
  </conditionalFormatting>
  <conditionalFormatting sqref="C60">
    <cfRule type="expression" dxfId="2314" priority="2283">
      <formula>D61="E"</formula>
    </cfRule>
  </conditionalFormatting>
  <conditionalFormatting sqref="C61">
    <cfRule type="expression" dxfId="2313" priority="2282">
      <formula>D61="E"</formula>
    </cfRule>
  </conditionalFormatting>
  <conditionalFormatting sqref="D61">
    <cfRule type="expression" dxfId="2312" priority="2281">
      <formula>D61="E"</formula>
    </cfRule>
  </conditionalFormatting>
  <conditionalFormatting sqref="C64">
    <cfRule type="expression" dxfId="2311" priority="2276">
      <formula>D68="E"</formula>
    </cfRule>
  </conditionalFormatting>
  <conditionalFormatting sqref="D64">
    <cfRule type="expression" dxfId="2310" priority="2275">
      <formula>D68="E"</formula>
    </cfRule>
  </conditionalFormatting>
  <conditionalFormatting sqref="C65">
    <cfRule type="expression" dxfId="2309" priority="2274">
      <formula>D68="E"</formula>
    </cfRule>
  </conditionalFormatting>
  <conditionalFormatting sqref="D65">
    <cfRule type="expression" dxfId="2308" priority="2273">
      <formula>D68="E"</formula>
    </cfRule>
  </conditionalFormatting>
  <conditionalFormatting sqref="C66">
    <cfRule type="expression" dxfId="2307" priority="2272">
      <formula>D68="E"</formula>
    </cfRule>
  </conditionalFormatting>
  <conditionalFormatting sqref="C67">
    <cfRule type="expression" dxfId="2306" priority="2271">
      <formula>D68="E"</formula>
    </cfRule>
  </conditionalFormatting>
  <conditionalFormatting sqref="C68">
    <cfRule type="expression" dxfId="2305" priority="2270">
      <formula>D68="E"</formula>
    </cfRule>
  </conditionalFormatting>
  <conditionalFormatting sqref="D68">
    <cfRule type="expression" dxfId="2304" priority="2269">
      <formula>D68="E"</formula>
    </cfRule>
  </conditionalFormatting>
  <conditionalFormatting sqref="C71">
    <cfRule type="expression" dxfId="2303" priority="2264">
      <formula>D75="E"</formula>
    </cfRule>
  </conditionalFormatting>
  <conditionalFormatting sqref="D71">
    <cfRule type="expression" dxfId="2302" priority="2263">
      <formula>D75="E"</formula>
    </cfRule>
  </conditionalFormatting>
  <conditionalFormatting sqref="C72">
    <cfRule type="expression" dxfId="2301" priority="2262">
      <formula>D75="E"</formula>
    </cfRule>
  </conditionalFormatting>
  <conditionalFormatting sqref="D72">
    <cfRule type="expression" dxfId="2300" priority="2261">
      <formula>D75="E"</formula>
    </cfRule>
  </conditionalFormatting>
  <conditionalFormatting sqref="C73">
    <cfRule type="expression" dxfId="2299" priority="2260">
      <formula>D75="E"</formula>
    </cfRule>
  </conditionalFormatting>
  <conditionalFormatting sqref="C74">
    <cfRule type="expression" dxfId="2298" priority="2259">
      <formula>D75="E"</formula>
    </cfRule>
  </conditionalFormatting>
  <conditionalFormatting sqref="C75">
    <cfRule type="expression" dxfId="2297" priority="2258">
      <formula>D75="E"</formula>
    </cfRule>
  </conditionalFormatting>
  <conditionalFormatting sqref="D75">
    <cfRule type="expression" dxfId="2296" priority="2257">
      <formula>D75="E"</formula>
    </cfRule>
  </conditionalFormatting>
  <conditionalFormatting sqref="C78">
    <cfRule type="expression" dxfId="2295" priority="2252">
      <formula>D82="E"</formula>
    </cfRule>
  </conditionalFormatting>
  <conditionalFormatting sqref="D78">
    <cfRule type="expression" dxfId="2294" priority="2251">
      <formula>D82="E"</formula>
    </cfRule>
  </conditionalFormatting>
  <conditionalFormatting sqref="C79">
    <cfRule type="expression" dxfId="2293" priority="2250">
      <formula>D82="E"</formula>
    </cfRule>
  </conditionalFormatting>
  <conditionalFormatting sqref="D79">
    <cfRule type="expression" dxfId="2292" priority="2249">
      <formula>D82="E"</formula>
    </cfRule>
  </conditionalFormatting>
  <conditionalFormatting sqref="C80">
    <cfRule type="expression" dxfId="2291" priority="2248">
      <formula>D82="E"</formula>
    </cfRule>
  </conditionalFormatting>
  <conditionalFormatting sqref="C81">
    <cfRule type="expression" dxfId="2290" priority="2247">
      <formula>D82="E"</formula>
    </cfRule>
  </conditionalFormatting>
  <conditionalFormatting sqref="C82">
    <cfRule type="expression" dxfId="2289" priority="2246">
      <formula>D82="E"</formula>
    </cfRule>
  </conditionalFormatting>
  <conditionalFormatting sqref="D82">
    <cfRule type="expression" dxfId="2288" priority="2245">
      <formula>D82="E"</formula>
    </cfRule>
  </conditionalFormatting>
  <conditionalFormatting sqref="C85">
    <cfRule type="expression" dxfId="2287" priority="2240">
      <formula>D89="E"</formula>
    </cfRule>
  </conditionalFormatting>
  <conditionalFormatting sqref="D85">
    <cfRule type="expression" dxfId="2286" priority="2239">
      <formula>D89="E"</formula>
    </cfRule>
  </conditionalFormatting>
  <conditionalFormatting sqref="C86">
    <cfRule type="expression" dxfId="2285" priority="2238">
      <formula>D89="E"</formula>
    </cfRule>
  </conditionalFormatting>
  <conditionalFormatting sqref="D86">
    <cfRule type="expression" dxfId="2284" priority="2237">
      <formula>D89="E"</formula>
    </cfRule>
  </conditionalFormatting>
  <conditionalFormatting sqref="C87">
    <cfRule type="expression" dxfId="2283" priority="2236">
      <formula>D89="E"</formula>
    </cfRule>
  </conditionalFormatting>
  <conditionalFormatting sqref="C88">
    <cfRule type="expression" dxfId="2282" priority="2235">
      <formula>D89="E"</formula>
    </cfRule>
  </conditionalFormatting>
  <conditionalFormatting sqref="C89">
    <cfRule type="expression" dxfId="2281" priority="2234">
      <formula>D89="E"</formula>
    </cfRule>
  </conditionalFormatting>
  <conditionalFormatting sqref="D89">
    <cfRule type="expression" dxfId="2280" priority="2233">
      <formula>D89="E"</formula>
    </cfRule>
  </conditionalFormatting>
  <conditionalFormatting sqref="C92">
    <cfRule type="expression" dxfId="2279" priority="2228">
      <formula>D96="E"</formula>
    </cfRule>
  </conditionalFormatting>
  <conditionalFormatting sqref="D92">
    <cfRule type="expression" dxfId="2278" priority="2227">
      <formula>D96="E"</formula>
    </cfRule>
  </conditionalFormatting>
  <conditionalFormatting sqref="C93">
    <cfRule type="expression" dxfId="2277" priority="2226">
      <formula>D96="E"</formula>
    </cfRule>
  </conditionalFormatting>
  <conditionalFormatting sqref="D93">
    <cfRule type="expression" dxfId="2276" priority="2225">
      <formula>D96="E"</formula>
    </cfRule>
  </conditionalFormatting>
  <conditionalFormatting sqref="C94">
    <cfRule type="expression" dxfId="2275" priority="2224">
      <formula>D96="E"</formula>
    </cfRule>
  </conditionalFormatting>
  <conditionalFormatting sqref="C95">
    <cfRule type="expression" dxfId="2274" priority="2223">
      <formula>D96="E"</formula>
    </cfRule>
  </conditionalFormatting>
  <conditionalFormatting sqref="C96">
    <cfRule type="expression" dxfId="2273" priority="2222">
      <formula>D96="E"</formula>
    </cfRule>
  </conditionalFormatting>
  <conditionalFormatting sqref="D96">
    <cfRule type="expression" dxfId="2272" priority="2221">
      <formula>D96="E"</formula>
    </cfRule>
  </conditionalFormatting>
  <conditionalFormatting sqref="C99">
    <cfRule type="expression" dxfId="2271" priority="2216">
      <formula>D103="E"</formula>
    </cfRule>
  </conditionalFormatting>
  <conditionalFormatting sqref="D99">
    <cfRule type="expression" dxfId="2270" priority="2215">
      <formula>D103="E"</formula>
    </cfRule>
  </conditionalFormatting>
  <conditionalFormatting sqref="C100">
    <cfRule type="expression" dxfId="2269" priority="2214">
      <formula>D103="E"</formula>
    </cfRule>
  </conditionalFormatting>
  <conditionalFormatting sqref="D100">
    <cfRule type="expression" dxfId="2268" priority="2213">
      <formula>D103="E"</formula>
    </cfRule>
  </conditionalFormatting>
  <conditionalFormatting sqref="C101">
    <cfRule type="expression" dxfId="2267" priority="2212">
      <formula>D103="E"</formula>
    </cfRule>
  </conditionalFormatting>
  <conditionalFormatting sqref="C102">
    <cfRule type="expression" dxfId="2266" priority="2211">
      <formula>D103="E"</formula>
    </cfRule>
  </conditionalFormatting>
  <conditionalFormatting sqref="C103">
    <cfRule type="expression" dxfId="2265" priority="2210">
      <formula>D103="E"</formula>
    </cfRule>
  </conditionalFormatting>
  <conditionalFormatting sqref="D103">
    <cfRule type="expression" dxfId="2264" priority="2209">
      <formula>D103="E"</formula>
    </cfRule>
  </conditionalFormatting>
  <conditionalFormatting sqref="C106">
    <cfRule type="expression" dxfId="2263" priority="2204">
      <formula>D110="E"</formula>
    </cfRule>
  </conditionalFormatting>
  <conditionalFormatting sqref="D106">
    <cfRule type="expression" dxfId="2262" priority="2203">
      <formula>D110="E"</formula>
    </cfRule>
  </conditionalFormatting>
  <conditionalFormatting sqref="C107">
    <cfRule type="expression" dxfId="2261" priority="2202">
      <formula>D110="E"</formula>
    </cfRule>
  </conditionalFormatting>
  <conditionalFormatting sqref="D107">
    <cfRule type="expression" dxfId="2260" priority="2201">
      <formula>D110="E"</formula>
    </cfRule>
  </conditionalFormatting>
  <conditionalFormatting sqref="C108">
    <cfRule type="expression" dxfId="2259" priority="2200">
      <formula>D110="E"</formula>
    </cfRule>
  </conditionalFormatting>
  <conditionalFormatting sqref="C109">
    <cfRule type="expression" dxfId="2258" priority="2199">
      <formula>D110="E"</formula>
    </cfRule>
  </conditionalFormatting>
  <conditionalFormatting sqref="C110">
    <cfRule type="expression" dxfId="2257" priority="2198">
      <formula>D110="E"</formula>
    </cfRule>
  </conditionalFormatting>
  <conditionalFormatting sqref="D110">
    <cfRule type="expression" dxfId="2256" priority="2197">
      <formula>D110="E"</formula>
    </cfRule>
  </conditionalFormatting>
  <conditionalFormatting sqref="C113">
    <cfRule type="expression" dxfId="2255" priority="2192">
      <formula>D117="E"</formula>
    </cfRule>
  </conditionalFormatting>
  <conditionalFormatting sqref="D113">
    <cfRule type="expression" dxfId="2254" priority="2191">
      <formula>D117="E"</formula>
    </cfRule>
  </conditionalFormatting>
  <conditionalFormatting sqref="C114">
    <cfRule type="expression" dxfId="2253" priority="2190">
      <formula>D117="E"</formula>
    </cfRule>
  </conditionalFormatting>
  <conditionalFormatting sqref="D114">
    <cfRule type="expression" dxfId="2252" priority="2189">
      <formula>D117="E"</formula>
    </cfRule>
  </conditionalFormatting>
  <conditionalFormatting sqref="C115">
    <cfRule type="expression" dxfId="2251" priority="2188">
      <formula>D117="E"</formula>
    </cfRule>
  </conditionalFormatting>
  <conditionalFormatting sqref="C116">
    <cfRule type="expression" dxfId="2250" priority="2187">
      <formula>D117="E"</formula>
    </cfRule>
  </conditionalFormatting>
  <conditionalFormatting sqref="C117">
    <cfRule type="expression" dxfId="2249" priority="2186">
      <formula>D117="E"</formula>
    </cfRule>
  </conditionalFormatting>
  <conditionalFormatting sqref="D117">
    <cfRule type="expression" dxfId="2248" priority="2185">
      <formula>D117="E"</formula>
    </cfRule>
  </conditionalFormatting>
  <conditionalFormatting sqref="C120">
    <cfRule type="expression" dxfId="2247" priority="2180">
      <formula>D124="E"</formula>
    </cfRule>
  </conditionalFormatting>
  <conditionalFormatting sqref="D120">
    <cfRule type="expression" dxfId="2246" priority="2179">
      <formula>D124="E"</formula>
    </cfRule>
  </conditionalFormatting>
  <conditionalFormatting sqref="C121">
    <cfRule type="expression" dxfId="2245" priority="2178">
      <formula>D124="E"</formula>
    </cfRule>
  </conditionalFormatting>
  <conditionalFormatting sqref="D121">
    <cfRule type="expression" dxfId="2244" priority="2177">
      <formula>D124="E"</formula>
    </cfRule>
  </conditionalFormatting>
  <conditionalFormatting sqref="C122">
    <cfRule type="expression" dxfId="2243" priority="2176">
      <formula>D124="E"</formula>
    </cfRule>
  </conditionalFormatting>
  <conditionalFormatting sqref="C123">
    <cfRule type="expression" dxfId="2242" priority="2175">
      <formula>D124="E"</formula>
    </cfRule>
  </conditionalFormatting>
  <conditionalFormatting sqref="C124">
    <cfRule type="expression" dxfId="2241" priority="2174">
      <formula>D124="E"</formula>
    </cfRule>
  </conditionalFormatting>
  <conditionalFormatting sqref="D124">
    <cfRule type="expression" dxfId="2240" priority="2173">
      <formula>D124="E"</formula>
    </cfRule>
  </conditionalFormatting>
  <conditionalFormatting sqref="C127">
    <cfRule type="expression" dxfId="2239" priority="2168">
      <formula>D131="E"</formula>
    </cfRule>
  </conditionalFormatting>
  <conditionalFormatting sqref="D127">
    <cfRule type="expression" dxfId="2238" priority="2167">
      <formula>D131="E"</formula>
    </cfRule>
  </conditionalFormatting>
  <conditionalFormatting sqref="C128">
    <cfRule type="expression" dxfId="2237" priority="2166">
      <formula>D131="E"</formula>
    </cfRule>
  </conditionalFormatting>
  <conditionalFormatting sqref="D128">
    <cfRule type="expression" dxfId="2236" priority="2165">
      <formula>D131="E"</formula>
    </cfRule>
  </conditionalFormatting>
  <conditionalFormatting sqref="C129">
    <cfRule type="expression" dxfId="2235" priority="2164">
      <formula>D131="E"</formula>
    </cfRule>
  </conditionalFormatting>
  <conditionalFormatting sqref="C130">
    <cfRule type="expression" dxfId="2234" priority="2163">
      <formula>D131="E"</formula>
    </cfRule>
  </conditionalFormatting>
  <conditionalFormatting sqref="C131">
    <cfRule type="expression" dxfId="2233" priority="2162">
      <formula>D131="E"</formula>
    </cfRule>
  </conditionalFormatting>
  <conditionalFormatting sqref="D131">
    <cfRule type="expression" dxfId="2232" priority="2161">
      <formula>D131="E"</formula>
    </cfRule>
  </conditionalFormatting>
  <conditionalFormatting sqref="F8">
    <cfRule type="expression" dxfId="2231" priority="2156">
      <formula>G12="E"</formula>
    </cfRule>
  </conditionalFormatting>
  <conditionalFormatting sqref="G8">
    <cfRule type="expression" dxfId="2230" priority="2155">
      <formula>G12="E"</formula>
    </cfRule>
  </conditionalFormatting>
  <conditionalFormatting sqref="F9">
    <cfRule type="expression" dxfId="2229" priority="2154">
      <formula>G12="E"</formula>
    </cfRule>
  </conditionalFormatting>
  <conditionalFormatting sqref="G9">
    <cfRule type="expression" dxfId="2228" priority="2153">
      <formula>G12="E"</formula>
    </cfRule>
  </conditionalFormatting>
  <conditionalFormatting sqref="F10">
    <cfRule type="expression" dxfId="2227" priority="2152">
      <formula>G12="E"</formula>
    </cfRule>
  </conditionalFormatting>
  <conditionalFormatting sqref="F11">
    <cfRule type="expression" dxfId="2226" priority="2151">
      <formula>G12="E"</formula>
    </cfRule>
  </conditionalFormatting>
  <conditionalFormatting sqref="F12">
    <cfRule type="expression" dxfId="2225" priority="2150">
      <formula>G12="E"</formula>
    </cfRule>
  </conditionalFormatting>
  <conditionalFormatting sqref="G12">
    <cfRule type="expression" dxfId="2224" priority="2149">
      <formula>G12="E"</formula>
    </cfRule>
  </conditionalFormatting>
  <conditionalFormatting sqref="F15">
    <cfRule type="expression" dxfId="2223" priority="2144">
      <formula>G19="E"</formula>
    </cfRule>
  </conditionalFormatting>
  <conditionalFormatting sqref="G15">
    <cfRule type="expression" dxfId="2222" priority="2143">
      <formula>G19="E"</formula>
    </cfRule>
  </conditionalFormatting>
  <conditionalFormatting sqref="F16">
    <cfRule type="expression" dxfId="2221" priority="2142">
      <formula>G19="E"</formula>
    </cfRule>
  </conditionalFormatting>
  <conditionalFormatting sqref="G16">
    <cfRule type="expression" dxfId="2220" priority="2141">
      <formula>G19="E"</formula>
    </cfRule>
  </conditionalFormatting>
  <conditionalFormatting sqref="F17">
    <cfRule type="expression" dxfId="2219" priority="2140">
      <formula>G19="E"</formula>
    </cfRule>
  </conditionalFormatting>
  <conditionalFormatting sqref="F18">
    <cfRule type="expression" dxfId="2218" priority="2139">
      <formula>G19="E"</formula>
    </cfRule>
  </conditionalFormatting>
  <conditionalFormatting sqref="F19">
    <cfRule type="expression" dxfId="2217" priority="2138">
      <formula>G19="E"</formula>
    </cfRule>
  </conditionalFormatting>
  <conditionalFormatting sqref="G19">
    <cfRule type="expression" dxfId="2216" priority="2137">
      <formula>G19="E"</formula>
    </cfRule>
  </conditionalFormatting>
  <conditionalFormatting sqref="F22">
    <cfRule type="expression" dxfId="2215" priority="2132">
      <formula>G26="E"</formula>
    </cfRule>
  </conditionalFormatting>
  <conditionalFormatting sqref="G22">
    <cfRule type="expression" dxfId="2214" priority="2131">
      <formula>G26="E"</formula>
    </cfRule>
  </conditionalFormatting>
  <conditionalFormatting sqref="F23">
    <cfRule type="expression" dxfId="2213" priority="2130">
      <formula>G26="E"</formula>
    </cfRule>
  </conditionalFormatting>
  <conditionalFormatting sqref="G23">
    <cfRule type="expression" dxfId="2212" priority="2129">
      <formula>G26="E"</formula>
    </cfRule>
  </conditionalFormatting>
  <conditionalFormatting sqref="F24">
    <cfRule type="expression" dxfId="2211" priority="2128">
      <formula>G26="E"</formula>
    </cfRule>
  </conditionalFormatting>
  <conditionalFormatting sqref="F25">
    <cfRule type="expression" dxfId="2210" priority="2127">
      <formula>G26="E"</formula>
    </cfRule>
  </conditionalFormatting>
  <conditionalFormatting sqref="F26">
    <cfRule type="expression" dxfId="2209" priority="2126">
      <formula>G26="E"</formula>
    </cfRule>
  </conditionalFormatting>
  <conditionalFormatting sqref="G26">
    <cfRule type="expression" dxfId="2208" priority="2125">
      <formula>G26="E"</formula>
    </cfRule>
  </conditionalFormatting>
  <conditionalFormatting sqref="F29">
    <cfRule type="expression" dxfId="2207" priority="2120">
      <formula>G33="E"</formula>
    </cfRule>
  </conditionalFormatting>
  <conditionalFormatting sqref="G29">
    <cfRule type="expression" dxfId="2206" priority="2119">
      <formula>G33="E"</formula>
    </cfRule>
  </conditionalFormatting>
  <conditionalFormatting sqref="F30">
    <cfRule type="expression" dxfId="2205" priority="2118">
      <formula>G33="E"</formula>
    </cfRule>
  </conditionalFormatting>
  <conditionalFormatting sqref="G30">
    <cfRule type="expression" dxfId="2204" priority="2117">
      <formula>G33="E"</formula>
    </cfRule>
  </conditionalFormatting>
  <conditionalFormatting sqref="F31">
    <cfRule type="expression" dxfId="2203" priority="2116">
      <formula>G33="E"</formula>
    </cfRule>
  </conditionalFormatting>
  <conditionalFormatting sqref="F32">
    <cfRule type="expression" dxfId="2202" priority="2115">
      <formula>G33="E"</formula>
    </cfRule>
  </conditionalFormatting>
  <conditionalFormatting sqref="F33">
    <cfRule type="expression" dxfId="2201" priority="2114">
      <formula>G33="E"</formula>
    </cfRule>
  </conditionalFormatting>
  <conditionalFormatting sqref="G33">
    <cfRule type="expression" dxfId="2200" priority="2113">
      <formula>G33="E"</formula>
    </cfRule>
  </conditionalFormatting>
  <conditionalFormatting sqref="F36">
    <cfRule type="expression" dxfId="2199" priority="2108">
      <formula>G40="E"</formula>
    </cfRule>
  </conditionalFormatting>
  <conditionalFormatting sqref="G36">
    <cfRule type="expression" dxfId="2198" priority="2107">
      <formula>G40="E"</formula>
    </cfRule>
  </conditionalFormatting>
  <conditionalFormatting sqref="F37">
    <cfRule type="expression" dxfId="2197" priority="2106">
      <formula>G40="E"</formula>
    </cfRule>
  </conditionalFormatting>
  <conditionalFormatting sqref="G37">
    <cfRule type="expression" dxfId="2196" priority="2105">
      <formula>G40="E"</formula>
    </cfRule>
  </conditionalFormatting>
  <conditionalFormatting sqref="F38">
    <cfRule type="expression" dxfId="2195" priority="2104">
      <formula>G40="E"</formula>
    </cfRule>
  </conditionalFormatting>
  <conditionalFormatting sqref="F39">
    <cfRule type="expression" dxfId="2194" priority="2103">
      <formula>G40="E"</formula>
    </cfRule>
  </conditionalFormatting>
  <conditionalFormatting sqref="F40">
    <cfRule type="expression" dxfId="2193" priority="2102">
      <formula>G40="E"</formula>
    </cfRule>
  </conditionalFormatting>
  <conditionalFormatting sqref="G40">
    <cfRule type="expression" dxfId="2192" priority="2101">
      <formula>G40="E"</formula>
    </cfRule>
  </conditionalFormatting>
  <conditionalFormatting sqref="F43">
    <cfRule type="expression" dxfId="2191" priority="2096">
      <formula>G47="E"</formula>
    </cfRule>
  </conditionalFormatting>
  <conditionalFormatting sqref="G43">
    <cfRule type="expression" dxfId="2190" priority="2095">
      <formula>G47="E"</formula>
    </cfRule>
  </conditionalFormatting>
  <conditionalFormatting sqref="F44">
    <cfRule type="expression" dxfId="2189" priority="2094">
      <formula>G47="E"</formula>
    </cfRule>
  </conditionalFormatting>
  <conditionalFormatting sqref="G44">
    <cfRule type="expression" dxfId="2188" priority="2093">
      <formula>G47="E"</formula>
    </cfRule>
  </conditionalFormatting>
  <conditionalFormatting sqref="F45">
    <cfRule type="expression" dxfId="2187" priority="2092">
      <formula>G47="E"</formula>
    </cfRule>
  </conditionalFormatting>
  <conditionalFormatting sqref="F46">
    <cfRule type="expression" dxfId="2186" priority="2091">
      <formula>G47="E"</formula>
    </cfRule>
  </conditionalFormatting>
  <conditionalFormatting sqref="F47">
    <cfRule type="expression" dxfId="2185" priority="2090">
      <formula>G47="E"</formula>
    </cfRule>
  </conditionalFormatting>
  <conditionalFormatting sqref="G47">
    <cfRule type="expression" dxfId="2184" priority="2089">
      <formula>G47="E"</formula>
    </cfRule>
  </conditionalFormatting>
  <conditionalFormatting sqref="F50">
    <cfRule type="expression" dxfId="2183" priority="2084">
      <formula>G54="E"</formula>
    </cfRule>
  </conditionalFormatting>
  <conditionalFormatting sqref="G50">
    <cfRule type="expression" dxfId="2182" priority="2083">
      <formula>G54="E"</formula>
    </cfRule>
  </conditionalFormatting>
  <conditionalFormatting sqref="F51">
    <cfRule type="expression" dxfId="2181" priority="2082">
      <formula>G54="E"</formula>
    </cfRule>
  </conditionalFormatting>
  <conditionalFormatting sqref="G51">
    <cfRule type="expression" dxfId="2180" priority="2081">
      <formula>G54="E"</formula>
    </cfRule>
  </conditionalFormatting>
  <conditionalFormatting sqref="F52">
    <cfRule type="expression" dxfId="2179" priority="2080">
      <formula>G54="E"</formula>
    </cfRule>
  </conditionalFormatting>
  <conditionalFormatting sqref="F53">
    <cfRule type="expression" dxfId="2178" priority="2079">
      <formula>G54="E"</formula>
    </cfRule>
  </conditionalFormatting>
  <conditionalFormatting sqref="F54">
    <cfRule type="expression" dxfId="2177" priority="2078">
      <formula>G54="E"</formula>
    </cfRule>
  </conditionalFormatting>
  <conditionalFormatting sqref="G54">
    <cfRule type="expression" dxfId="2176" priority="2077">
      <formula>G54="E"</formula>
    </cfRule>
  </conditionalFormatting>
  <conditionalFormatting sqref="F57">
    <cfRule type="expression" dxfId="2175" priority="2072">
      <formula>G61="E"</formula>
    </cfRule>
  </conditionalFormatting>
  <conditionalFormatting sqref="G57">
    <cfRule type="expression" dxfId="2174" priority="2071">
      <formula>G61="E"</formula>
    </cfRule>
  </conditionalFormatting>
  <conditionalFormatting sqref="F58">
    <cfRule type="expression" dxfId="2173" priority="2070">
      <formula>G61="E"</formula>
    </cfRule>
  </conditionalFormatting>
  <conditionalFormatting sqref="G58">
    <cfRule type="expression" dxfId="2172" priority="2069">
      <formula>G61="E"</formula>
    </cfRule>
  </conditionalFormatting>
  <conditionalFormatting sqref="F59">
    <cfRule type="expression" dxfId="2171" priority="2068">
      <formula>G61="E"</formula>
    </cfRule>
  </conditionalFormatting>
  <conditionalFormatting sqref="F60">
    <cfRule type="expression" dxfId="2170" priority="2067">
      <formula>G61="E"</formula>
    </cfRule>
  </conditionalFormatting>
  <conditionalFormatting sqref="F61">
    <cfRule type="expression" dxfId="2169" priority="2066">
      <formula>G61="E"</formula>
    </cfRule>
  </conditionalFormatting>
  <conditionalFormatting sqref="G61">
    <cfRule type="expression" dxfId="2168" priority="2065">
      <formula>G61="E"</formula>
    </cfRule>
  </conditionalFormatting>
  <conditionalFormatting sqref="F64">
    <cfRule type="expression" dxfId="2167" priority="2060">
      <formula>G68="E"</formula>
    </cfRule>
  </conditionalFormatting>
  <conditionalFormatting sqref="G64">
    <cfRule type="expression" dxfId="2166" priority="2059">
      <formula>G68="E"</formula>
    </cfRule>
  </conditionalFormatting>
  <conditionalFormatting sqref="F65">
    <cfRule type="expression" dxfId="2165" priority="2058">
      <formula>G68="E"</formula>
    </cfRule>
  </conditionalFormatting>
  <conditionalFormatting sqref="G65">
    <cfRule type="expression" dxfId="2164" priority="2057">
      <formula>G68="E"</formula>
    </cfRule>
  </conditionalFormatting>
  <conditionalFormatting sqref="F66">
    <cfRule type="expression" dxfId="2163" priority="2056">
      <formula>G68="E"</formula>
    </cfRule>
  </conditionalFormatting>
  <conditionalFormatting sqref="F67">
    <cfRule type="expression" dxfId="2162" priority="2055">
      <formula>G68="E"</formula>
    </cfRule>
  </conditionalFormatting>
  <conditionalFormatting sqref="F68">
    <cfRule type="expression" dxfId="2161" priority="2054">
      <formula>G68="E"</formula>
    </cfRule>
  </conditionalFormatting>
  <conditionalFormatting sqref="G68">
    <cfRule type="expression" dxfId="2160" priority="2053">
      <formula>G68="E"</formula>
    </cfRule>
  </conditionalFormatting>
  <conditionalFormatting sqref="F71">
    <cfRule type="expression" dxfId="2159" priority="2048">
      <formula>G75="E"</formula>
    </cfRule>
  </conditionalFormatting>
  <conditionalFormatting sqref="G71">
    <cfRule type="expression" dxfId="2158" priority="2047">
      <formula>G75="E"</formula>
    </cfRule>
  </conditionalFormatting>
  <conditionalFormatting sqref="F72">
    <cfRule type="expression" dxfId="2157" priority="2046">
      <formula>G75="E"</formula>
    </cfRule>
  </conditionalFormatting>
  <conditionalFormatting sqref="G72">
    <cfRule type="expression" dxfId="2156" priority="2045">
      <formula>G75="E"</formula>
    </cfRule>
  </conditionalFormatting>
  <conditionalFormatting sqref="F73">
    <cfRule type="expression" dxfId="2155" priority="2044">
      <formula>G75="E"</formula>
    </cfRule>
  </conditionalFormatting>
  <conditionalFormatting sqref="F74">
    <cfRule type="expression" dxfId="2154" priority="2043">
      <formula>G75="E"</formula>
    </cfRule>
  </conditionalFormatting>
  <conditionalFormatting sqref="F75">
    <cfRule type="expression" dxfId="2153" priority="2042">
      <formula>G75="E"</formula>
    </cfRule>
  </conditionalFormatting>
  <conditionalFormatting sqref="G75">
    <cfRule type="expression" dxfId="2152" priority="2041">
      <formula>G75="E"</formula>
    </cfRule>
  </conditionalFormatting>
  <conditionalFormatting sqref="F78">
    <cfRule type="expression" dxfId="2151" priority="2036">
      <formula>G82="E"</formula>
    </cfRule>
  </conditionalFormatting>
  <conditionalFormatting sqref="G78">
    <cfRule type="expression" dxfId="2150" priority="2035">
      <formula>G82="E"</formula>
    </cfRule>
  </conditionalFormatting>
  <conditionalFormatting sqref="F79">
    <cfRule type="expression" dxfId="2149" priority="2034">
      <formula>G82="E"</formula>
    </cfRule>
  </conditionalFormatting>
  <conditionalFormatting sqref="G79">
    <cfRule type="expression" dxfId="2148" priority="2033">
      <formula>G82="E"</formula>
    </cfRule>
  </conditionalFormatting>
  <conditionalFormatting sqref="F80">
    <cfRule type="expression" dxfId="2147" priority="2032">
      <formula>G82="E"</formula>
    </cfRule>
  </conditionalFormatting>
  <conditionalFormatting sqref="F81">
    <cfRule type="expression" dxfId="2146" priority="2031">
      <formula>G82="E"</formula>
    </cfRule>
  </conditionalFormatting>
  <conditionalFormatting sqref="F82">
    <cfRule type="expression" dxfId="2145" priority="2030">
      <formula>G82="E"</formula>
    </cfRule>
  </conditionalFormatting>
  <conditionalFormatting sqref="G82">
    <cfRule type="expression" dxfId="2144" priority="2029">
      <formula>G82="E"</formula>
    </cfRule>
  </conditionalFormatting>
  <conditionalFormatting sqref="F85">
    <cfRule type="expression" dxfId="2143" priority="2024">
      <formula>G89="E"</formula>
    </cfRule>
  </conditionalFormatting>
  <conditionalFormatting sqref="G85">
    <cfRule type="expression" dxfId="2142" priority="2023">
      <formula>G89="E"</formula>
    </cfRule>
  </conditionalFormatting>
  <conditionalFormatting sqref="F86">
    <cfRule type="expression" dxfId="2141" priority="2022">
      <formula>G89="E"</formula>
    </cfRule>
  </conditionalFormatting>
  <conditionalFormatting sqref="G86">
    <cfRule type="expression" dxfId="2140" priority="2021">
      <formula>G89="E"</formula>
    </cfRule>
  </conditionalFormatting>
  <conditionalFormatting sqref="F87">
    <cfRule type="expression" dxfId="2139" priority="2020">
      <formula>G89="E"</formula>
    </cfRule>
  </conditionalFormatting>
  <conditionalFormatting sqref="F88">
    <cfRule type="expression" dxfId="2138" priority="2019">
      <formula>G89="E"</formula>
    </cfRule>
  </conditionalFormatting>
  <conditionalFormatting sqref="F89">
    <cfRule type="expression" dxfId="2137" priority="2018">
      <formula>G89="E"</formula>
    </cfRule>
  </conditionalFormatting>
  <conditionalFormatting sqref="G89">
    <cfRule type="expression" dxfId="2136" priority="2017">
      <formula>G89="E"</formula>
    </cfRule>
  </conditionalFormatting>
  <conditionalFormatting sqref="F92">
    <cfRule type="expression" dxfId="2135" priority="2012">
      <formula>G96="E"</formula>
    </cfRule>
  </conditionalFormatting>
  <conditionalFormatting sqref="G92">
    <cfRule type="expression" dxfId="2134" priority="2011">
      <formula>G96="E"</formula>
    </cfRule>
  </conditionalFormatting>
  <conditionalFormatting sqref="F93">
    <cfRule type="expression" dxfId="2133" priority="2010">
      <formula>G96="E"</formula>
    </cfRule>
  </conditionalFormatting>
  <conditionalFormatting sqref="G93">
    <cfRule type="expression" dxfId="2132" priority="2009">
      <formula>G96="E"</formula>
    </cfRule>
  </conditionalFormatting>
  <conditionalFormatting sqref="F94">
    <cfRule type="expression" dxfId="2131" priority="2008">
      <formula>G96="E"</formula>
    </cfRule>
  </conditionalFormatting>
  <conditionalFormatting sqref="F95">
    <cfRule type="expression" dxfId="2130" priority="2007">
      <formula>G96="E"</formula>
    </cfRule>
  </conditionalFormatting>
  <conditionalFormatting sqref="F96">
    <cfRule type="expression" dxfId="2129" priority="2006">
      <formula>G96="E"</formula>
    </cfRule>
  </conditionalFormatting>
  <conditionalFormatting sqref="G96">
    <cfRule type="expression" dxfId="2128" priority="2005">
      <formula>G96="E"</formula>
    </cfRule>
  </conditionalFormatting>
  <conditionalFormatting sqref="F99">
    <cfRule type="expression" dxfId="2127" priority="2000">
      <formula>G103="E"</formula>
    </cfRule>
  </conditionalFormatting>
  <conditionalFormatting sqref="G99">
    <cfRule type="expression" dxfId="2126" priority="1999">
      <formula>G103="E"</formula>
    </cfRule>
  </conditionalFormatting>
  <conditionalFormatting sqref="F100">
    <cfRule type="expression" dxfId="2125" priority="1998">
      <formula>G103="E"</formula>
    </cfRule>
  </conditionalFormatting>
  <conditionalFormatting sqref="G100">
    <cfRule type="expression" dxfId="2124" priority="1997">
      <formula>G103="E"</formula>
    </cfRule>
  </conditionalFormatting>
  <conditionalFormatting sqref="F101">
    <cfRule type="expression" dxfId="2123" priority="1996">
      <formula>G103="E"</formula>
    </cfRule>
  </conditionalFormatting>
  <conditionalFormatting sqref="F102">
    <cfRule type="expression" dxfId="2122" priority="1995">
      <formula>G103="E"</formula>
    </cfRule>
  </conditionalFormatting>
  <conditionalFormatting sqref="F103">
    <cfRule type="expression" dxfId="2121" priority="1994">
      <formula>G103="E"</formula>
    </cfRule>
  </conditionalFormatting>
  <conditionalFormatting sqref="G103">
    <cfRule type="expression" dxfId="2120" priority="1993">
      <formula>G103="E"</formula>
    </cfRule>
  </conditionalFormatting>
  <conditionalFormatting sqref="F106">
    <cfRule type="expression" dxfId="2119" priority="1988">
      <formula>G110="E"</formula>
    </cfRule>
  </conditionalFormatting>
  <conditionalFormatting sqref="G106">
    <cfRule type="expression" dxfId="2118" priority="1987">
      <formula>G110="E"</formula>
    </cfRule>
  </conditionalFormatting>
  <conditionalFormatting sqref="F107">
    <cfRule type="expression" dxfId="2117" priority="1986">
      <formula>G110="E"</formula>
    </cfRule>
  </conditionalFormatting>
  <conditionalFormatting sqref="G107">
    <cfRule type="expression" dxfId="2116" priority="1985">
      <formula>G110="E"</formula>
    </cfRule>
  </conditionalFormatting>
  <conditionalFormatting sqref="F108">
    <cfRule type="expression" dxfId="2115" priority="1984">
      <formula>G110="E"</formula>
    </cfRule>
  </conditionalFormatting>
  <conditionalFormatting sqref="F109">
    <cfRule type="expression" dxfId="2114" priority="1983">
      <formula>G110="E"</formula>
    </cfRule>
  </conditionalFormatting>
  <conditionalFormatting sqref="F110">
    <cfRule type="expression" dxfId="2113" priority="1982">
      <formula>G110="E"</formula>
    </cfRule>
  </conditionalFormatting>
  <conditionalFormatting sqref="G110">
    <cfRule type="expression" dxfId="2112" priority="1981">
      <formula>G110="E"</formula>
    </cfRule>
  </conditionalFormatting>
  <conditionalFormatting sqref="F113">
    <cfRule type="expression" dxfId="2111" priority="1976">
      <formula>G117="E"</formula>
    </cfRule>
  </conditionalFormatting>
  <conditionalFormatting sqref="G113">
    <cfRule type="expression" dxfId="2110" priority="1975">
      <formula>G117="E"</formula>
    </cfRule>
  </conditionalFormatting>
  <conditionalFormatting sqref="F114">
    <cfRule type="expression" dxfId="2109" priority="1974">
      <formula>G117="E"</formula>
    </cfRule>
  </conditionalFormatting>
  <conditionalFormatting sqref="G114">
    <cfRule type="expression" dxfId="2108" priority="1973">
      <formula>G117="E"</formula>
    </cfRule>
  </conditionalFormatting>
  <conditionalFormatting sqref="F115">
    <cfRule type="expression" dxfId="2107" priority="1972">
      <formula>G117="E"</formula>
    </cfRule>
  </conditionalFormatting>
  <conditionalFormatting sqref="F116">
    <cfRule type="expression" dxfId="2106" priority="1971">
      <formula>G117="E"</formula>
    </cfRule>
  </conditionalFormatting>
  <conditionalFormatting sqref="F117">
    <cfRule type="expression" dxfId="2105" priority="1970">
      <formula>G117="E"</formula>
    </cfRule>
  </conditionalFormatting>
  <conditionalFormatting sqref="G117">
    <cfRule type="expression" dxfId="2104" priority="1969">
      <formula>G117="E"</formula>
    </cfRule>
  </conditionalFormatting>
  <conditionalFormatting sqref="F120">
    <cfRule type="expression" dxfId="2103" priority="1964">
      <formula>G124="E"</formula>
    </cfRule>
  </conditionalFormatting>
  <conditionalFormatting sqref="G120">
    <cfRule type="expression" dxfId="2102" priority="1963">
      <formula>G124="E"</formula>
    </cfRule>
  </conditionalFormatting>
  <conditionalFormatting sqref="F121">
    <cfRule type="expression" dxfId="2101" priority="1962">
      <formula>G124="E"</formula>
    </cfRule>
  </conditionalFormatting>
  <conditionalFormatting sqref="G121">
    <cfRule type="expression" dxfId="2100" priority="1961">
      <formula>G124="E"</formula>
    </cfRule>
  </conditionalFormatting>
  <conditionalFormatting sqref="F122">
    <cfRule type="expression" dxfId="2099" priority="1960">
      <formula>G124="E"</formula>
    </cfRule>
  </conditionalFormatting>
  <conditionalFormatting sqref="F123">
    <cfRule type="expression" dxfId="2098" priority="1959">
      <formula>G124="E"</formula>
    </cfRule>
  </conditionalFormatting>
  <conditionalFormatting sqref="F124">
    <cfRule type="expression" dxfId="2097" priority="1958">
      <formula>G124="E"</formula>
    </cfRule>
  </conditionalFormatting>
  <conditionalFormatting sqref="G124">
    <cfRule type="expression" dxfId="2096" priority="1957">
      <formula>G124="E"</formula>
    </cfRule>
  </conditionalFormatting>
  <conditionalFormatting sqref="F127">
    <cfRule type="expression" dxfId="2095" priority="1952">
      <formula>G131="E"</formula>
    </cfRule>
  </conditionalFormatting>
  <conditionalFormatting sqref="G127">
    <cfRule type="expression" dxfId="2094" priority="1951">
      <formula>G131="E"</formula>
    </cfRule>
  </conditionalFormatting>
  <conditionalFormatting sqref="F128">
    <cfRule type="expression" dxfId="2093" priority="1950">
      <formula>G131="E"</formula>
    </cfRule>
  </conditionalFormatting>
  <conditionalFormatting sqref="G128">
    <cfRule type="expression" dxfId="2092" priority="1949">
      <formula>G131="E"</formula>
    </cfRule>
  </conditionalFormatting>
  <conditionalFormatting sqref="F129">
    <cfRule type="expression" dxfId="2091" priority="1948">
      <formula>G131="E"</formula>
    </cfRule>
  </conditionalFormatting>
  <conditionalFormatting sqref="F130">
    <cfRule type="expression" dxfId="2090" priority="1947">
      <formula>G131="E"</formula>
    </cfRule>
  </conditionalFormatting>
  <conditionalFormatting sqref="F131">
    <cfRule type="expression" dxfId="2089" priority="1946">
      <formula>G131="E"</formula>
    </cfRule>
  </conditionalFormatting>
  <conditionalFormatting sqref="G131">
    <cfRule type="expression" dxfId="2088" priority="1945">
      <formula>G131="E"</formula>
    </cfRule>
  </conditionalFormatting>
  <conditionalFormatting sqref="I8">
    <cfRule type="expression" dxfId="2087" priority="1940">
      <formula>J12="E"</formula>
    </cfRule>
  </conditionalFormatting>
  <conditionalFormatting sqref="J8">
    <cfRule type="expression" dxfId="2086" priority="1939">
      <formula>J12="E"</formula>
    </cfRule>
  </conditionalFormatting>
  <conditionalFormatting sqref="I9">
    <cfRule type="expression" dxfId="2085" priority="1938">
      <formula>J12="E"</formula>
    </cfRule>
  </conditionalFormatting>
  <conditionalFormatting sqref="J9">
    <cfRule type="expression" dxfId="2084" priority="1937">
      <formula>J12="E"</formula>
    </cfRule>
  </conditionalFormatting>
  <conditionalFormatting sqref="I10">
    <cfRule type="expression" dxfId="2083" priority="1936">
      <formula>J12="E"</formula>
    </cfRule>
  </conditionalFormatting>
  <conditionalFormatting sqref="I11">
    <cfRule type="expression" dxfId="2082" priority="1935">
      <formula>J12="E"</formula>
    </cfRule>
  </conditionalFormatting>
  <conditionalFormatting sqref="I12">
    <cfRule type="expression" dxfId="2081" priority="1934">
      <formula>J12="E"</formula>
    </cfRule>
  </conditionalFormatting>
  <conditionalFormatting sqref="J12">
    <cfRule type="expression" dxfId="2080" priority="1933">
      <formula>J12="E"</formula>
    </cfRule>
  </conditionalFormatting>
  <conditionalFormatting sqref="I15">
    <cfRule type="expression" dxfId="2079" priority="1928">
      <formula>J19="E"</formula>
    </cfRule>
  </conditionalFormatting>
  <conditionalFormatting sqref="J15">
    <cfRule type="expression" dxfId="2078" priority="1927">
      <formula>J19="E"</formula>
    </cfRule>
  </conditionalFormatting>
  <conditionalFormatting sqref="I16">
    <cfRule type="expression" dxfId="2077" priority="1926">
      <formula>J19="E"</formula>
    </cfRule>
  </conditionalFormatting>
  <conditionalFormatting sqref="J16">
    <cfRule type="expression" dxfId="2076" priority="1925">
      <formula>J19="E"</formula>
    </cfRule>
  </conditionalFormatting>
  <conditionalFormatting sqref="I17">
    <cfRule type="expression" dxfId="2075" priority="1924">
      <formula>J19="E"</formula>
    </cfRule>
  </conditionalFormatting>
  <conditionalFormatting sqref="I18">
    <cfRule type="expression" dxfId="2074" priority="1923">
      <formula>J19="E"</formula>
    </cfRule>
  </conditionalFormatting>
  <conditionalFormatting sqref="I19">
    <cfRule type="expression" dxfId="2073" priority="1922">
      <formula>J19="E"</formula>
    </cfRule>
  </conditionalFormatting>
  <conditionalFormatting sqref="J19">
    <cfRule type="expression" dxfId="2072" priority="1921">
      <formula>J19="E"</formula>
    </cfRule>
  </conditionalFormatting>
  <conditionalFormatting sqref="I22">
    <cfRule type="expression" dxfId="2071" priority="1916">
      <formula>J26="E"</formula>
    </cfRule>
  </conditionalFormatting>
  <conditionalFormatting sqref="J22">
    <cfRule type="expression" dxfId="2070" priority="1915">
      <formula>J26="E"</formula>
    </cfRule>
  </conditionalFormatting>
  <conditionalFormatting sqref="I23">
    <cfRule type="expression" dxfId="2069" priority="1914">
      <formula>J26="E"</formula>
    </cfRule>
  </conditionalFormatting>
  <conditionalFormatting sqref="J23">
    <cfRule type="expression" dxfId="2068" priority="1913">
      <formula>J26="E"</formula>
    </cfRule>
  </conditionalFormatting>
  <conditionalFormatting sqref="I24">
    <cfRule type="expression" dxfId="2067" priority="1912">
      <formula>J26="E"</formula>
    </cfRule>
  </conditionalFormatting>
  <conditionalFormatting sqref="I25">
    <cfRule type="expression" dxfId="2066" priority="1911">
      <formula>J26="E"</formula>
    </cfRule>
  </conditionalFormatting>
  <conditionalFormatting sqref="I26">
    <cfRule type="expression" dxfId="2065" priority="1910">
      <formula>J26="E"</formula>
    </cfRule>
  </conditionalFormatting>
  <conditionalFormatting sqref="J26">
    <cfRule type="expression" dxfId="2064" priority="1909">
      <formula>J26="E"</formula>
    </cfRule>
  </conditionalFormatting>
  <conditionalFormatting sqref="I29">
    <cfRule type="expression" dxfId="2063" priority="1904">
      <formula>J33="E"</formula>
    </cfRule>
  </conditionalFormatting>
  <conditionalFormatting sqref="J29">
    <cfRule type="expression" dxfId="2062" priority="1903">
      <formula>J33="E"</formula>
    </cfRule>
  </conditionalFormatting>
  <conditionalFormatting sqref="I30">
    <cfRule type="expression" dxfId="2061" priority="1902">
      <formula>J33="E"</formula>
    </cfRule>
  </conditionalFormatting>
  <conditionalFormatting sqref="J30">
    <cfRule type="expression" dxfId="2060" priority="1901">
      <formula>J33="E"</formula>
    </cfRule>
  </conditionalFormatting>
  <conditionalFormatting sqref="I31">
    <cfRule type="expression" dxfId="2059" priority="1900">
      <formula>J33="E"</formula>
    </cfRule>
  </conditionalFormatting>
  <conditionalFormatting sqref="I32">
    <cfRule type="expression" dxfId="2058" priority="1899">
      <formula>J33="E"</formula>
    </cfRule>
  </conditionalFormatting>
  <conditionalFormatting sqref="I33">
    <cfRule type="expression" dxfId="2057" priority="1898">
      <formula>J33="E"</formula>
    </cfRule>
  </conditionalFormatting>
  <conditionalFormatting sqref="J33">
    <cfRule type="expression" dxfId="2056" priority="1897">
      <formula>J33="E"</formula>
    </cfRule>
  </conditionalFormatting>
  <conditionalFormatting sqref="I36">
    <cfRule type="expression" dxfId="2055" priority="1892">
      <formula>J40="E"</formula>
    </cfRule>
  </conditionalFormatting>
  <conditionalFormatting sqref="J36">
    <cfRule type="expression" dxfId="2054" priority="1891">
      <formula>J40="E"</formula>
    </cfRule>
  </conditionalFormatting>
  <conditionalFormatting sqref="I37">
    <cfRule type="expression" dxfId="2053" priority="1890">
      <formula>J40="E"</formula>
    </cfRule>
  </conditionalFormatting>
  <conditionalFormatting sqref="J37">
    <cfRule type="expression" dxfId="2052" priority="1889">
      <formula>J40="E"</formula>
    </cfRule>
  </conditionalFormatting>
  <conditionalFormatting sqref="I38">
    <cfRule type="expression" dxfId="2051" priority="1888">
      <formula>J40="E"</formula>
    </cfRule>
  </conditionalFormatting>
  <conditionalFormatting sqref="I39">
    <cfRule type="expression" dxfId="2050" priority="1887">
      <formula>J40="E"</formula>
    </cfRule>
  </conditionalFormatting>
  <conditionalFormatting sqref="I40">
    <cfRule type="expression" dxfId="2049" priority="1886">
      <formula>J40="E"</formula>
    </cfRule>
  </conditionalFormatting>
  <conditionalFormatting sqref="J40">
    <cfRule type="expression" dxfId="2048" priority="1885">
      <formula>J40="E"</formula>
    </cfRule>
  </conditionalFormatting>
  <conditionalFormatting sqref="I43">
    <cfRule type="expression" dxfId="2047" priority="1880">
      <formula>J47="E"</formula>
    </cfRule>
  </conditionalFormatting>
  <conditionalFormatting sqref="J43">
    <cfRule type="expression" dxfId="2046" priority="1879">
      <formula>J47="E"</formula>
    </cfRule>
  </conditionalFormatting>
  <conditionalFormatting sqref="I44">
    <cfRule type="expression" dxfId="2045" priority="1878">
      <formula>J47="E"</formula>
    </cfRule>
  </conditionalFormatting>
  <conditionalFormatting sqref="J44">
    <cfRule type="expression" dxfId="2044" priority="1877">
      <formula>J47="E"</formula>
    </cfRule>
  </conditionalFormatting>
  <conditionalFormatting sqref="I45">
    <cfRule type="expression" dxfId="2043" priority="1876">
      <formula>J47="E"</formula>
    </cfRule>
  </conditionalFormatting>
  <conditionalFormatting sqref="I46">
    <cfRule type="expression" dxfId="2042" priority="1875">
      <formula>J47="E"</formula>
    </cfRule>
  </conditionalFormatting>
  <conditionalFormatting sqref="I47">
    <cfRule type="expression" dxfId="2041" priority="1874">
      <formula>J47="E"</formula>
    </cfRule>
  </conditionalFormatting>
  <conditionalFormatting sqref="J47">
    <cfRule type="expression" dxfId="2040" priority="1873">
      <formula>J47="E"</formula>
    </cfRule>
  </conditionalFormatting>
  <conditionalFormatting sqref="I50">
    <cfRule type="expression" dxfId="2039" priority="1868">
      <formula>J54="E"</formula>
    </cfRule>
  </conditionalFormatting>
  <conditionalFormatting sqref="J50">
    <cfRule type="expression" dxfId="2038" priority="1867">
      <formula>J54="E"</formula>
    </cfRule>
  </conditionalFormatting>
  <conditionalFormatting sqref="I51">
    <cfRule type="expression" dxfId="2037" priority="1866">
      <formula>J54="E"</formula>
    </cfRule>
  </conditionalFormatting>
  <conditionalFormatting sqref="J51">
    <cfRule type="expression" dxfId="2036" priority="1865">
      <formula>J54="E"</formula>
    </cfRule>
  </conditionalFormatting>
  <conditionalFormatting sqref="I52">
    <cfRule type="expression" dxfId="2035" priority="1864">
      <formula>J54="E"</formula>
    </cfRule>
  </conditionalFormatting>
  <conditionalFormatting sqref="I53">
    <cfRule type="expression" dxfId="2034" priority="1863">
      <formula>J54="E"</formula>
    </cfRule>
  </conditionalFormatting>
  <conditionalFormatting sqref="I54">
    <cfRule type="expression" dxfId="2033" priority="1862">
      <formula>J54="E"</formula>
    </cfRule>
  </conditionalFormatting>
  <conditionalFormatting sqref="J54">
    <cfRule type="expression" dxfId="2032" priority="1861">
      <formula>J54="E"</formula>
    </cfRule>
  </conditionalFormatting>
  <conditionalFormatting sqref="I57">
    <cfRule type="expression" dxfId="2031" priority="1856">
      <formula>J61="E"</formula>
    </cfRule>
  </conditionalFormatting>
  <conditionalFormatting sqref="J57">
    <cfRule type="expression" dxfId="2030" priority="1855">
      <formula>J61="E"</formula>
    </cfRule>
  </conditionalFormatting>
  <conditionalFormatting sqref="I58">
    <cfRule type="expression" dxfId="2029" priority="1854">
      <formula>J61="E"</formula>
    </cfRule>
  </conditionalFormatting>
  <conditionalFormatting sqref="J58">
    <cfRule type="expression" dxfId="2028" priority="1853">
      <formula>J61="E"</formula>
    </cfRule>
  </conditionalFormatting>
  <conditionalFormatting sqref="I59">
    <cfRule type="expression" dxfId="2027" priority="1852">
      <formula>J61="E"</formula>
    </cfRule>
  </conditionalFormatting>
  <conditionalFormatting sqref="I60">
    <cfRule type="expression" dxfId="2026" priority="1851">
      <formula>J61="E"</formula>
    </cfRule>
  </conditionalFormatting>
  <conditionalFormatting sqref="I61">
    <cfRule type="expression" dxfId="2025" priority="1850">
      <formula>J61="E"</formula>
    </cfRule>
  </conditionalFormatting>
  <conditionalFormatting sqref="J61">
    <cfRule type="expression" dxfId="2024" priority="1849">
      <formula>J61="E"</formula>
    </cfRule>
  </conditionalFormatting>
  <conditionalFormatting sqref="I64">
    <cfRule type="expression" dxfId="2023" priority="1844">
      <formula>J68="E"</formula>
    </cfRule>
  </conditionalFormatting>
  <conditionalFormatting sqref="J64">
    <cfRule type="expression" dxfId="2022" priority="1843">
      <formula>J68="E"</formula>
    </cfRule>
  </conditionalFormatting>
  <conditionalFormatting sqref="I65">
    <cfRule type="expression" dxfId="2021" priority="1842">
      <formula>J68="E"</formula>
    </cfRule>
  </conditionalFormatting>
  <conditionalFormatting sqref="J65">
    <cfRule type="expression" dxfId="2020" priority="1841">
      <formula>J68="E"</formula>
    </cfRule>
  </conditionalFormatting>
  <conditionalFormatting sqref="I66">
    <cfRule type="expression" dxfId="2019" priority="1840">
      <formula>J68="E"</formula>
    </cfRule>
  </conditionalFormatting>
  <conditionalFormatting sqref="I67">
    <cfRule type="expression" dxfId="2018" priority="1839">
      <formula>J68="E"</formula>
    </cfRule>
  </conditionalFormatting>
  <conditionalFormatting sqref="I68">
    <cfRule type="expression" dxfId="2017" priority="1838">
      <formula>J68="E"</formula>
    </cfRule>
  </conditionalFormatting>
  <conditionalFormatting sqref="J68">
    <cfRule type="expression" dxfId="2016" priority="1837">
      <formula>J68="E"</formula>
    </cfRule>
  </conditionalFormatting>
  <conditionalFormatting sqref="I71">
    <cfRule type="expression" dxfId="2015" priority="1832">
      <formula>J75="E"</formula>
    </cfRule>
  </conditionalFormatting>
  <conditionalFormatting sqref="J71">
    <cfRule type="expression" dxfId="2014" priority="1831">
      <formula>J75="E"</formula>
    </cfRule>
  </conditionalFormatting>
  <conditionalFormatting sqref="I72">
    <cfRule type="expression" dxfId="2013" priority="1830">
      <formula>J75="E"</formula>
    </cfRule>
  </conditionalFormatting>
  <conditionalFormatting sqref="J72">
    <cfRule type="expression" dxfId="2012" priority="1829">
      <formula>J75="E"</formula>
    </cfRule>
  </conditionalFormatting>
  <conditionalFormatting sqref="I73">
    <cfRule type="expression" dxfId="2011" priority="1828">
      <formula>J75="E"</formula>
    </cfRule>
  </conditionalFormatting>
  <conditionalFormatting sqref="I74">
    <cfRule type="expression" dxfId="2010" priority="1827">
      <formula>J75="E"</formula>
    </cfRule>
  </conditionalFormatting>
  <conditionalFormatting sqref="I75">
    <cfRule type="expression" dxfId="2009" priority="1826">
      <formula>J75="E"</formula>
    </cfRule>
  </conditionalFormatting>
  <conditionalFormatting sqref="J75">
    <cfRule type="expression" dxfId="2008" priority="1825">
      <formula>J75="E"</formula>
    </cfRule>
  </conditionalFormatting>
  <conditionalFormatting sqref="I78">
    <cfRule type="expression" dxfId="2007" priority="1820">
      <formula>J82="E"</formula>
    </cfRule>
  </conditionalFormatting>
  <conditionalFormatting sqref="J78">
    <cfRule type="expression" dxfId="2006" priority="1819">
      <formula>J82="E"</formula>
    </cfRule>
  </conditionalFormatting>
  <conditionalFormatting sqref="I79">
    <cfRule type="expression" dxfId="2005" priority="1818">
      <formula>J82="E"</formula>
    </cfRule>
  </conditionalFormatting>
  <conditionalFormatting sqref="J79">
    <cfRule type="expression" dxfId="2004" priority="1817">
      <formula>J82="E"</formula>
    </cfRule>
  </conditionalFormatting>
  <conditionalFormatting sqref="I80">
    <cfRule type="expression" dxfId="2003" priority="1816">
      <formula>J82="E"</formula>
    </cfRule>
  </conditionalFormatting>
  <conditionalFormatting sqref="I81">
    <cfRule type="expression" dxfId="2002" priority="1815">
      <formula>J82="E"</formula>
    </cfRule>
  </conditionalFormatting>
  <conditionalFormatting sqref="I82">
    <cfRule type="expression" dxfId="2001" priority="1814">
      <formula>J82="E"</formula>
    </cfRule>
  </conditionalFormatting>
  <conditionalFormatting sqref="J82">
    <cfRule type="expression" dxfId="2000" priority="1813">
      <formula>J82="E"</formula>
    </cfRule>
  </conditionalFormatting>
  <conditionalFormatting sqref="I85">
    <cfRule type="expression" dxfId="1999" priority="1808">
      <formula>J89="E"</formula>
    </cfRule>
  </conditionalFormatting>
  <conditionalFormatting sqref="J85">
    <cfRule type="expression" dxfId="1998" priority="1807">
      <formula>J89="E"</formula>
    </cfRule>
  </conditionalFormatting>
  <conditionalFormatting sqref="I86">
    <cfRule type="expression" dxfId="1997" priority="1806">
      <formula>J89="E"</formula>
    </cfRule>
  </conditionalFormatting>
  <conditionalFormatting sqref="J86">
    <cfRule type="expression" dxfId="1996" priority="1805">
      <formula>J89="E"</formula>
    </cfRule>
  </conditionalFormatting>
  <conditionalFormatting sqref="I87">
    <cfRule type="expression" dxfId="1995" priority="1804">
      <formula>J89="E"</formula>
    </cfRule>
  </conditionalFormatting>
  <conditionalFormatting sqref="I88">
    <cfRule type="expression" dxfId="1994" priority="1803">
      <formula>J89="E"</formula>
    </cfRule>
  </conditionalFormatting>
  <conditionalFormatting sqref="I89">
    <cfRule type="expression" dxfId="1993" priority="1802">
      <formula>J89="E"</formula>
    </cfRule>
  </conditionalFormatting>
  <conditionalFormatting sqref="J89">
    <cfRule type="expression" dxfId="1992" priority="1801">
      <formula>J89="E"</formula>
    </cfRule>
  </conditionalFormatting>
  <conditionalFormatting sqref="I92">
    <cfRule type="expression" dxfId="1991" priority="1796">
      <formula>J96="E"</formula>
    </cfRule>
  </conditionalFormatting>
  <conditionalFormatting sqref="J92">
    <cfRule type="expression" dxfId="1990" priority="1795">
      <formula>J96="E"</formula>
    </cfRule>
  </conditionalFormatting>
  <conditionalFormatting sqref="I93">
    <cfRule type="expression" dxfId="1989" priority="1794">
      <formula>J96="E"</formula>
    </cfRule>
  </conditionalFormatting>
  <conditionalFormatting sqref="J93">
    <cfRule type="expression" dxfId="1988" priority="1793">
      <formula>J96="E"</formula>
    </cfRule>
  </conditionalFormatting>
  <conditionalFormatting sqref="I94">
    <cfRule type="expression" dxfId="1987" priority="1792">
      <formula>J96="E"</formula>
    </cfRule>
  </conditionalFormatting>
  <conditionalFormatting sqref="I95">
    <cfRule type="expression" dxfId="1986" priority="1791">
      <formula>J96="E"</formula>
    </cfRule>
  </conditionalFormatting>
  <conditionalFormatting sqref="I96">
    <cfRule type="expression" dxfId="1985" priority="1790">
      <formula>J96="E"</formula>
    </cfRule>
  </conditionalFormatting>
  <conditionalFormatting sqref="J96">
    <cfRule type="expression" dxfId="1984" priority="1789">
      <formula>J96="E"</formula>
    </cfRule>
  </conditionalFormatting>
  <conditionalFormatting sqref="I99">
    <cfRule type="expression" dxfId="1983" priority="1784">
      <formula>J103="E"</formula>
    </cfRule>
  </conditionalFormatting>
  <conditionalFormatting sqref="J99">
    <cfRule type="expression" dxfId="1982" priority="1783">
      <formula>J103="E"</formula>
    </cfRule>
  </conditionalFormatting>
  <conditionalFormatting sqref="I100">
    <cfRule type="expression" dxfId="1981" priority="1782">
      <formula>J103="E"</formula>
    </cfRule>
  </conditionalFormatting>
  <conditionalFormatting sqref="J100">
    <cfRule type="expression" dxfId="1980" priority="1781">
      <formula>J103="E"</formula>
    </cfRule>
  </conditionalFormatting>
  <conditionalFormatting sqref="I101">
    <cfRule type="expression" dxfId="1979" priority="1780">
      <formula>J103="E"</formula>
    </cfRule>
  </conditionalFormatting>
  <conditionalFormatting sqref="I102">
    <cfRule type="expression" dxfId="1978" priority="1779">
      <formula>J103="E"</formula>
    </cfRule>
  </conditionalFormatting>
  <conditionalFormatting sqref="I103">
    <cfRule type="expression" dxfId="1977" priority="1778">
      <formula>J103="E"</formula>
    </cfRule>
  </conditionalFormatting>
  <conditionalFormatting sqref="J103">
    <cfRule type="expression" dxfId="1976" priority="1777">
      <formula>J103="E"</formula>
    </cfRule>
  </conditionalFormatting>
  <conditionalFormatting sqref="I106">
    <cfRule type="expression" dxfId="1975" priority="1772">
      <formula>J110="E"</formula>
    </cfRule>
  </conditionalFormatting>
  <conditionalFormatting sqref="J106">
    <cfRule type="expression" dxfId="1974" priority="1771">
      <formula>J110="E"</formula>
    </cfRule>
  </conditionalFormatting>
  <conditionalFormatting sqref="I107">
    <cfRule type="expression" dxfId="1973" priority="1770">
      <formula>J110="E"</formula>
    </cfRule>
  </conditionalFormatting>
  <conditionalFormatting sqref="J107">
    <cfRule type="expression" dxfId="1972" priority="1769">
      <formula>J110="E"</formula>
    </cfRule>
  </conditionalFormatting>
  <conditionalFormatting sqref="I108">
    <cfRule type="expression" dxfId="1971" priority="1768">
      <formula>J110="E"</formula>
    </cfRule>
  </conditionalFormatting>
  <conditionalFormatting sqref="I109">
    <cfRule type="expression" dxfId="1970" priority="1767">
      <formula>J110="E"</formula>
    </cfRule>
  </conditionalFormatting>
  <conditionalFormatting sqref="I110">
    <cfRule type="expression" dxfId="1969" priority="1766">
      <formula>J110="E"</formula>
    </cfRule>
  </conditionalFormatting>
  <conditionalFormatting sqref="J110">
    <cfRule type="expression" dxfId="1968" priority="1765">
      <formula>J110="E"</formula>
    </cfRule>
  </conditionalFormatting>
  <conditionalFormatting sqref="I113">
    <cfRule type="expression" dxfId="1967" priority="1760">
      <formula>J117="E"</formula>
    </cfRule>
  </conditionalFormatting>
  <conditionalFormatting sqref="J113">
    <cfRule type="expression" dxfId="1966" priority="1759">
      <formula>J117="E"</formula>
    </cfRule>
  </conditionalFormatting>
  <conditionalFormatting sqref="I114">
    <cfRule type="expression" dxfId="1965" priority="1758">
      <formula>J117="E"</formula>
    </cfRule>
  </conditionalFormatting>
  <conditionalFormatting sqref="J114">
    <cfRule type="expression" dxfId="1964" priority="1757">
      <formula>J117="E"</formula>
    </cfRule>
  </conditionalFormatting>
  <conditionalFormatting sqref="I115">
    <cfRule type="expression" dxfId="1963" priority="1756">
      <formula>J117="E"</formula>
    </cfRule>
  </conditionalFormatting>
  <conditionalFormatting sqref="I116">
    <cfRule type="expression" dxfId="1962" priority="1755">
      <formula>J117="E"</formula>
    </cfRule>
  </conditionalFormatting>
  <conditionalFormatting sqref="I117">
    <cfRule type="expression" dxfId="1961" priority="1754">
      <formula>J117="E"</formula>
    </cfRule>
  </conditionalFormatting>
  <conditionalFormatting sqref="J117">
    <cfRule type="expression" dxfId="1960" priority="1753">
      <formula>J117="E"</formula>
    </cfRule>
  </conditionalFormatting>
  <conditionalFormatting sqref="I120">
    <cfRule type="expression" dxfId="1959" priority="1748">
      <formula>J124="E"</formula>
    </cfRule>
  </conditionalFormatting>
  <conditionalFormatting sqref="J120">
    <cfRule type="expression" dxfId="1958" priority="1747">
      <formula>J124="E"</formula>
    </cfRule>
  </conditionalFormatting>
  <conditionalFormatting sqref="I121">
    <cfRule type="expression" dxfId="1957" priority="1746">
      <formula>J124="E"</formula>
    </cfRule>
  </conditionalFormatting>
  <conditionalFormatting sqref="J121">
    <cfRule type="expression" dxfId="1956" priority="1745">
      <formula>J124="E"</formula>
    </cfRule>
  </conditionalFormatting>
  <conditionalFormatting sqref="I122">
    <cfRule type="expression" dxfId="1955" priority="1744">
      <formula>J124="E"</formula>
    </cfRule>
  </conditionalFormatting>
  <conditionalFormatting sqref="I123">
    <cfRule type="expression" dxfId="1954" priority="1743">
      <formula>J124="E"</formula>
    </cfRule>
  </conditionalFormatting>
  <conditionalFormatting sqref="I124">
    <cfRule type="expression" dxfId="1953" priority="1742">
      <formula>J124="E"</formula>
    </cfRule>
  </conditionalFormatting>
  <conditionalFormatting sqref="J124">
    <cfRule type="expression" dxfId="1952" priority="1741">
      <formula>J124="E"</formula>
    </cfRule>
  </conditionalFormatting>
  <conditionalFormatting sqref="I127">
    <cfRule type="expression" dxfId="1951" priority="1736">
      <formula>J131="E"</formula>
    </cfRule>
  </conditionalFormatting>
  <conditionalFormatting sqref="J127">
    <cfRule type="expression" dxfId="1950" priority="1735">
      <formula>J131="E"</formula>
    </cfRule>
  </conditionalFormatting>
  <conditionalFormatting sqref="I128">
    <cfRule type="expression" dxfId="1949" priority="1734">
      <formula>J131="E"</formula>
    </cfRule>
  </conditionalFormatting>
  <conditionalFormatting sqref="J128">
    <cfRule type="expression" dxfId="1948" priority="1733">
      <formula>J131="E"</formula>
    </cfRule>
  </conditionalFormatting>
  <conditionalFormatting sqref="I129">
    <cfRule type="expression" dxfId="1947" priority="1732">
      <formula>J131="E"</formula>
    </cfRule>
  </conditionalFormatting>
  <conditionalFormatting sqref="I130">
    <cfRule type="expression" dxfId="1946" priority="1731">
      <formula>J131="E"</formula>
    </cfRule>
  </conditionalFormatting>
  <conditionalFormatting sqref="I131">
    <cfRule type="expression" dxfId="1945" priority="1730">
      <formula>J131="E"</formula>
    </cfRule>
  </conditionalFormatting>
  <conditionalFormatting sqref="J131">
    <cfRule type="expression" dxfId="1944" priority="1729">
      <formula>J131="E"</formula>
    </cfRule>
  </conditionalFormatting>
  <conditionalFormatting sqref="L8">
    <cfRule type="expression" dxfId="1943" priority="1724">
      <formula>M12="E"</formula>
    </cfRule>
  </conditionalFormatting>
  <conditionalFormatting sqref="M8">
    <cfRule type="expression" dxfId="1942" priority="1723">
      <formula>M12="E"</formula>
    </cfRule>
  </conditionalFormatting>
  <conditionalFormatting sqref="L9">
    <cfRule type="expression" dxfId="1941" priority="1722">
      <formula>M12="E"</formula>
    </cfRule>
  </conditionalFormatting>
  <conditionalFormatting sqref="M9">
    <cfRule type="expression" dxfId="1940" priority="1721">
      <formula>M12="E"</formula>
    </cfRule>
  </conditionalFormatting>
  <conditionalFormatting sqref="L10">
    <cfRule type="expression" dxfId="1939" priority="1720">
      <formula>M12="E"</formula>
    </cfRule>
  </conditionalFormatting>
  <conditionalFormatting sqref="L11">
    <cfRule type="expression" dxfId="1938" priority="1719">
      <formula>M12="E"</formula>
    </cfRule>
  </conditionalFormatting>
  <conditionalFormatting sqref="L12">
    <cfRule type="expression" dxfId="1937" priority="1718">
      <formula>M12="E"</formula>
    </cfRule>
  </conditionalFormatting>
  <conditionalFormatting sqref="M12">
    <cfRule type="expression" dxfId="1936" priority="1717">
      <formula>M12="E"</formula>
    </cfRule>
  </conditionalFormatting>
  <conditionalFormatting sqref="L15">
    <cfRule type="expression" dxfId="1935" priority="1712">
      <formula>M19="E"</formula>
    </cfRule>
  </conditionalFormatting>
  <conditionalFormatting sqref="M15">
    <cfRule type="expression" dxfId="1934" priority="1711">
      <formula>M19="E"</formula>
    </cfRule>
  </conditionalFormatting>
  <conditionalFormatting sqref="L16">
    <cfRule type="expression" dxfId="1933" priority="1710">
      <formula>M19="E"</formula>
    </cfRule>
  </conditionalFormatting>
  <conditionalFormatting sqref="M16">
    <cfRule type="expression" dxfId="1932" priority="1709">
      <formula>M19="E"</formula>
    </cfRule>
  </conditionalFormatting>
  <conditionalFormatting sqref="L17">
    <cfRule type="expression" dxfId="1931" priority="1708">
      <formula>M19="E"</formula>
    </cfRule>
  </conditionalFormatting>
  <conditionalFormatting sqref="L18">
    <cfRule type="expression" dxfId="1930" priority="1707">
      <formula>M19="E"</formula>
    </cfRule>
  </conditionalFormatting>
  <conditionalFormatting sqref="L19">
    <cfRule type="expression" dxfId="1929" priority="1706">
      <formula>M19="E"</formula>
    </cfRule>
  </conditionalFormatting>
  <conditionalFormatting sqref="M19">
    <cfRule type="expression" dxfId="1928" priority="1705">
      <formula>M19="E"</formula>
    </cfRule>
  </conditionalFormatting>
  <conditionalFormatting sqref="L22">
    <cfRule type="expression" dxfId="1927" priority="1700">
      <formula>M26="E"</formula>
    </cfRule>
  </conditionalFormatting>
  <conditionalFormatting sqref="M22">
    <cfRule type="expression" dxfId="1926" priority="1699">
      <formula>M26="E"</formula>
    </cfRule>
  </conditionalFormatting>
  <conditionalFormatting sqref="L23">
    <cfRule type="expression" dxfId="1925" priority="1698">
      <formula>M26="E"</formula>
    </cfRule>
  </conditionalFormatting>
  <conditionalFormatting sqref="M23">
    <cfRule type="expression" dxfId="1924" priority="1697">
      <formula>M26="E"</formula>
    </cfRule>
  </conditionalFormatting>
  <conditionalFormatting sqref="L24">
    <cfRule type="expression" dxfId="1923" priority="1696">
      <formula>M26="E"</formula>
    </cfRule>
  </conditionalFormatting>
  <conditionalFormatting sqref="L25">
    <cfRule type="expression" dxfId="1922" priority="1695">
      <formula>M26="E"</formula>
    </cfRule>
  </conditionalFormatting>
  <conditionalFormatting sqref="L26">
    <cfRule type="expression" dxfId="1921" priority="1694">
      <formula>M26="E"</formula>
    </cfRule>
  </conditionalFormatting>
  <conditionalFormatting sqref="M26">
    <cfRule type="expression" dxfId="1920" priority="1693">
      <formula>M26="E"</formula>
    </cfRule>
  </conditionalFormatting>
  <conditionalFormatting sqref="L29">
    <cfRule type="expression" dxfId="1919" priority="1688">
      <formula>M33="E"</formula>
    </cfRule>
  </conditionalFormatting>
  <conditionalFormatting sqref="M29">
    <cfRule type="expression" dxfId="1918" priority="1687">
      <formula>M33="E"</formula>
    </cfRule>
  </conditionalFormatting>
  <conditionalFormatting sqref="L30">
    <cfRule type="expression" dxfId="1917" priority="1686">
      <formula>M33="E"</formula>
    </cfRule>
  </conditionalFormatting>
  <conditionalFormatting sqref="M30">
    <cfRule type="expression" dxfId="1916" priority="1685">
      <formula>M33="E"</formula>
    </cfRule>
  </conditionalFormatting>
  <conditionalFormatting sqref="L31">
    <cfRule type="expression" dxfId="1915" priority="1684">
      <formula>M33="E"</formula>
    </cfRule>
  </conditionalFormatting>
  <conditionalFormatting sqref="L32">
    <cfRule type="expression" dxfId="1914" priority="1683">
      <formula>M33="E"</formula>
    </cfRule>
  </conditionalFormatting>
  <conditionalFormatting sqref="L33">
    <cfRule type="expression" dxfId="1913" priority="1682">
      <formula>M33="E"</formula>
    </cfRule>
  </conditionalFormatting>
  <conditionalFormatting sqref="M33">
    <cfRule type="expression" dxfId="1912" priority="1681">
      <formula>M33="E"</formula>
    </cfRule>
  </conditionalFormatting>
  <conditionalFormatting sqref="L36">
    <cfRule type="expression" dxfId="1911" priority="1676">
      <formula>M40="E"</formula>
    </cfRule>
  </conditionalFormatting>
  <conditionalFormatting sqref="M36">
    <cfRule type="expression" dxfId="1910" priority="1675">
      <formula>M40="E"</formula>
    </cfRule>
  </conditionalFormatting>
  <conditionalFormatting sqref="L37">
    <cfRule type="expression" dxfId="1909" priority="1674">
      <formula>M40="E"</formula>
    </cfRule>
  </conditionalFormatting>
  <conditionalFormatting sqref="M37">
    <cfRule type="expression" dxfId="1908" priority="1673">
      <formula>M40="E"</formula>
    </cfRule>
  </conditionalFormatting>
  <conditionalFormatting sqref="L38">
    <cfRule type="expression" dxfId="1907" priority="1672">
      <formula>M40="E"</formula>
    </cfRule>
  </conditionalFormatting>
  <conditionalFormatting sqref="L39">
    <cfRule type="expression" dxfId="1906" priority="1671">
      <formula>M40="E"</formula>
    </cfRule>
  </conditionalFormatting>
  <conditionalFormatting sqref="L40">
    <cfRule type="expression" dxfId="1905" priority="1670">
      <formula>M40="E"</formula>
    </cfRule>
  </conditionalFormatting>
  <conditionalFormatting sqref="M40">
    <cfRule type="expression" dxfId="1904" priority="1669">
      <formula>M40="E"</formula>
    </cfRule>
  </conditionalFormatting>
  <conditionalFormatting sqref="L43">
    <cfRule type="expression" dxfId="1903" priority="1664">
      <formula>M47="E"</formula>
    </cfRule>
  </conditionalFormatting>
  <conditionalFormatting sqref="M43">
    <cfRule type="expression" dxfId="1902" priority="1663">
      <formula>M47="E"</formula>
    </cfRule>
  </conditionalFormatting>
  <conditionalFormatting sqref="L44">
    <cfRule type="expression" dxfId="1901" priority="1662">
      <formula>M47="E"</formula>
    </cfRule>
  </conditionalFormatting>
  <conditionalFormatting sqref="M44">
    <cfRule type="expression" dxfId="1900" priority="1661">
      <formula>M47="E"</formula>
    </cfRule>
  </conditionalFormatting>
  <conditionalFormatting sqref="L45">
    <cfRule type="expression" dxfId="1899" priority="1660">
      <formula>M47="E"</formula>
    </cfRule>
  </conditionalFormatting>
  <conditionalFormatting sqref="L46">
    <cfRule type="expression" dxfId="1898" priority="1659">
      <formula>M47="E"</formula>
    </cfRule>
  </conditionalFormatting>
  <conditionalFormatting sqref="L47">
    <cfRule type="expression" dxfId="1897" priority="1658">
      <formula>M47="E"</formula>
    </cfRule>
  </conditionalFormatting>
  <conditionalFormatting sqref="M47">
    <cfRule type="expression" dxfId="1896" priority="1657">
      <formula>M47="E"</formula>
    </cfRule>
  </conditionalFormatting>
  <conditionalFormatting sqref="L50">
    <cfRule type="expression" dxfId="1895" priority="1652">
      <formula>M54="E"</formula>
    </cfRule>
  </conditionalFormatting>
  <conditionalFormatting sqref="M50">
    <cfRule type="expression" dxfId="1894" priority="1651">
      <formula>M54="E"</formula>
    </cfRule>
  </conditionalFormatting>
  <conditionalFormatting sqref="L51">
    <cfRule type="expression" dxfId="1893" priority="1650">
      <formula>M54="E"</formula>
    </cfRule>
  </conditionalFormatting>
  <conditionalFormatting sqref="M51">
    <cfRule type="expression" dxfId="1892" priority="1649">
      <formula>M54="E"</formula>
    </cfRule>
  </conditionalFormatting>
  <conditionalFormatting sqref="L52">
    <cfRule type="expression" dxfId="1891" priority="1648">
      <formula>M54="E"</formula>
    </cfRule>
  </conditionalFormatting>
  <conditionalFormatting sqref="L53">
    <cfRule type="expression" dxfId="1890" priority="1647">
      <formula>M54="E"</formula>
    </cfRule>
  </conditionalFormatting>
  <conditionalFormatting sqref="L54">
    <cfRule type="expression" dxfId="1889" priority="1646">
      <formula>M54="E"</formula>
    </cfRule>
  </conditionalFormatting>
  <conditionalFormatting sqref="M54">
    <cfRule type="expression" dxfId="1888" priority="1645">
      <formula>M54="E"</formula>
    </cfRule>
  </conditionalFormatting>
  <conditionalFormatting sqref="L57">
    <cfRule type="expression" dxfId="1887" priority="1640">
      <formula>M61="E"</formula>
    </cfRule>
  </conditionalFormatting>
  <conditionalFormatting sqref="M57">
    <cfRule type="expression" dxfId="1886" priority="1639">
      <formula>M61="E"</formula>
    </cfRule>
  </conditionalFormatting>
  <conditionalFormatting sqref="L58">
    <cfRule type="expression" dxfId="1885" priority="1638">
      <formula>M61="E"</formula>
    </cfRule>
  </conditionalFormatting>
  <conditionalFormatting sqref="M58">
    <cfRule type="expression" dxfId="1884" priority="1637">
      <formula>M61="E"</formula>
    </cfRule>
  </conditionalFormatting>
  <conditionalFormatting sqref="L59">
    <cfRule type="expression" dxfId="1883" priority="1636">
      <formula>M61="E"</formula>
    </cfRule>
  </conditionalFormatting>
  <conditionalFormatting sqref="L60">
    <cfRule type="expression" dxfId="1882" priority="1635">
      <formula>M61="E"</formula>
    </cfRule>
  </conditionalFormatting>
  <conditionalFormatting sqref="L61">
    <cfRule type="expression" dxfId="1881" priority="1634">
      <formula>M61="E"</formula>
    </cfRule>
  </conditionalFormatting>
  <conditionalFormatting sqref="M61">
    <cfRule type="expression" dxfId="1880" priority="1633">
      <formula>M61="E"</formula>
    </cfRule>
  </conditionalFormatting>
  <conditionalFormatting sqref="L64">
    <cfRule type="expression" dxfId="1879" priority="1628">
      <formula>M68="E"</formula>
    </cfRule>
  </conditionalFormatting>
  <conditionalFormatting sqref="M64">
    <cfRule type="expression" dxfId="1878" priority="1627">
      <formula>M68="E"</formula>
    </cfRule>
  </conditionalFormatting>
  <conditionalFormatting sqref="L65">
    <cfRule type="expression" dxfId="1877" priority="1626">
      <formula>M68="E"</formula>
    </cfRule>
  </conditionalFormatting>
  <conditionalFormatting sqref="M65">
    <cfRule type="expression" dxfId="1876" priority="1625">
      <formula>M68="E"</formula>
    </cfRule>
  </conditionalFormatting>
  <conditionalFormatting sqref="L66">
    <cfRule type="expression" dxfId="1875" priority="1624">
      <formula>M68="E"</formula>
    </cfRule>
  </conditionalFormatting>
  <conditionalFormatting sqref="L67">
    <cfRule type="expression" dxfId="1874" priority="1623">
      <formula>M68="E"</formula>
    </cfRule>
  </conditionalFormatting>
  <conditionalFormatting sqref="L68">
    <cfRule type="expression" dxfId="1873" priority="1622">
      <formula>M68="E"</formula>
    </cfRule>
  </conditionalFormatting>
  <conditionalFormatting sqref="M68">
    <cfRule type="expression" dxfId="1872" priority="1621">
      <formula>M68="E"</formula>
    </cfRule>
  </conditionalFormatting>
  <conditionalFormatting sqref="L71">
    <cfRule type="expression" dxfId="1871" priority="1616">
      <formula>M75="E"</formula>
    </cfRule>
  </conditionalFormatting>
  <conditionalFormatting sqref="M71">
    <cfRule type="expression" dxfId="1870" priority="1615">
      <formula>M75="E"</formula>
    </cfRule>
  </conditionalFormatting>
  <conditionalFormatting sqref="L72">
    <cfRule type="expression" dxfId="1869" priority="1614">
      <formula>M75="E"</formula>
    </cfRule>
  </conditionalFormatting>
  <conditionalFormatting sqref="M72">
    <cfRule type="expression" dxfId="1868" priority="1613">
      <formula>M75="E"</formula>
    </cfRule>
  </conditionalFormatting>
  <conditionalFormatting sqref="L73">
    <cfRule type="expression" dxfId="1867" priority="1612">
      <formula>M75="E"</formula>
    </cfRule>
  </conditionalFormatting>
  <conditionalFormatting sqref="L74">
    <cfRule type="expression" dxfId="1866" priority="1611">
      <formula>M75="E"</formula>
    </cfRule>
  </conditionalFormatting>
  <conditionalFormatting sqref="L75">
    <cfRule type="expression" dxfId="1865" priority="1610">
      <formula>M75="E"</formula>
    </cfRule>
  </conditionalFormatting>
  <conditionalFormatting sqref="M75">
    <cfRule type="expression" dxfId="1864" priority="1609">
      <formula>M75="E"</formula>
    </cfRule>
  </conditionalFormatting>
  <conditionalFormatting sqref="L78">
    <cfRule type="expression" dxfId="1863" priority="1604">
      <formula>M82="E"</formula>
    </cfRule>
  </conditionalFormatting>
  <conditionalFormatting sqref="M78">
    <cfRule type="expression" dxfId="1862" priority="1603">
      <formula>M82="E"</formula>
    </cfRule>
  </conditionalFormatting>
  <conditionalFormatting sqref="L79">
    <cfRule type="expression" dxfId="1861" priority="1602">
      <formula>M82="E"</formula>
    </cfRule>
  </conditionalFormatting>
  <conditionalFormatting sqref="M79">
    <cfRule type="expression" dxfId="1860" priority="1601">
      <formula>M82="E"</formula>
    </cfRule>
  </conditionalFormatting>
  <conditionalFormatting sqref="L80">
    <cfRule type="expression" dxfId="1859" priority="1600">
      <formula>M82="E"</formula>
    </cfRule>
  </conditionalFormatting>
  <conditionalFormatting sqref="L81">
    <cfRule type="expression" dxfId="1858" priority="1599">
      <formula>M82="E"</formula>
    </cfRule>
  </conditionalFormatting>
  <conditionalFormatting sqref="L82">
    <cfRule type="expression" dxfId="1857" priority="1598">
      <formula>M82="E"</formula>
    </cfRule>
  </conditionalFormatting>
  <conditionalFormatting sqref="M82">
    <cfRule type="expression" dxfId="1856" priority="1597">
      <formula>M82="E"</formula>
    </cfRule>
  </conditionalFormatting>
  <conditionalFormatting sqref="L85">
    <cfRule type="expression" dxfId="1855" priority="1592">
      <formula>M89="E"</formula>
    </cfRule>
  </conditionalFormatting>
  <conditionalFormatting sqref="M85">
    <cfRule type="expression" dxfId="1854" priority="1591">
      <formula>M89="E"</formula>
    </cfRule>
  </conditionalFormatting>
  <conditionalFormatting sqref="L86">
    <cfRule type="expression" dxfId="1853" priority="1590">
      <formula>M89="E"</formula>
    </cfRule>
  </conditionalFormatting>
  <conditionalFormatting sqref="M86">
    <cfRule type="expression" dxfId="1852" priority="1589">
      <formula>M89="E"</formula>
    </cfRule>
  </conditionalFormatting>
  <conditionalFormatting sqref="L87">
    <cfRule type="expression" dxfId="1851" priority="1588">
      <formula>M89="E"</formula>
    </cfRule>
  </conditionalFormatting>
  <conditionalFormatting sqref="L88">
    <cfRule type="expression" dxfId="1850" priority="1587">
      <formula>M89="E"</formula>
    </cfRule>
  </conditionalFormatting>
  <conditionalFormatting sqref="L89">
    <cfRule type="expression" dxfId="1849" priority="1586">
      <formula>M89="E"</formula>
    </cfRule>
  </conditionalFormatting>
  <conditionalFormatting sqref="M89">
    <cfRule type="expression" dxfId="1848" priority="1585">
      <formula>M89="E"</formula>
    </cfRule>
  </conditionalFormatting>
  <conditionalFormatting sqref="L92">
    <cfRule type="expression" dxfId="1847" priority="1580">
      <formula>M96="E"</formula>
    </cfRule>
  </conditionalFormatting>
  <conditionalFormatting sqref="M92">
    <cfRule type="expression" dxfId="1846" priority="1579">
      <formula>M96="E"</formula>
    </cfRule>
  </conditionalFormatting>
  <conditionalFormatting sqref="L93">
    <cfRule type="expression" dxfId="1845" priority="1578">
      <formula>M96="E"</formula>
    </cfRule>
  </conditionalFormatting>
  <conditionalFormatting sqref="M93">
    <cfRule type="expression" dxfId="1844" priority="1577">
      <formula>M96="E"</formula>
    </cfRule>
  </conditionalFormatting>
  <conditionalFormatting sqref="L94">
    <cfRule type="expression" dxfId="1843" priority="1576">
      <formula>M96="E"</formula>
    </cfRule>
  </conditionalFormatting>
  <conditionalFormatting sqref="L95">
    <cfRule type="expression" dxfId="1842" priority="1575">
      <formula>M96="E"</formula>
    </cfRule>
  </conditionalFormatting>
  <conditionalFormatting sqref="L96">
    <cfRule type="expression" dxfId="1841" priority="1574">
      <formula>M96="E"</formula>
    </cfRule>
  </conditionalFormatting>
  <conditionalFormatting sqref="M96">
    <cfRule type="expression" dxfId="1840" priority="1573">
      <formula>M96="E"</formula>
    </cfRule>
  </conditionalFormatting>
  <conditionalFormatting sqref="L99">
    <cfRule type="expression" dxfId="1839" priority="1568">
      <formula>M103="E"</formula>
    </cfRule>
  </conditionalFormatting>
  <conditionalFormatting sqref="M99">
    <cfRule type="expression" dxfId="1838" priority="1567">
      <formula>M103="E"</formula>
    </cfRule>
  </conditionalFormatting>
  <conditionalFormatting sqref="L100">
    <cfRule type="expression" dxfId="1837" priority="1566">
      <formula>M103="E"</formula>
    </cfRule>
  </conditionalFormatting>
  <conditionalFormatting sqref="M100">
    <cfRule type="expression" dxfId="1836" priority="1565">
      <formula>M103="E"</formula>
    </cfRule>
  </conditionalFormatting>
  <conditionalFormatting sqref="L101">
    <cfRule type="expression" dxfId="1835" priority="1564">
      <formula>M103="E"</formula>
    </cfRule>
  </conditionalFormatting>
  <conditionalFormatting sqref="L102">
    <cfRule type="expression" dxfId="1834" priority="1563">
      <formula>M103="E"</formula>
    </cfRule>
  </conditionalFormatting>
  <conditionalFormatting sqref="L103">
    <cfRule type="expression" dxfId="1833" priority="1562">
      <formula>M103="E"</formula>
    </cfRule>
  </conditionalFormatting>
  <conditionalFormatting sqref="M103">
    <cfRule type="expression" dxfId="1832" priority="1561">
      <formula>M103="E"</formula>
    </cfRule>
  </conditionalFormatting>
  <conditionalFormatting sqref="L106">
    <cfRule type="expression" dxfId="1831" priority="1556">
      <formula>M110="E"</formula>
    </cfRule>
  </conditionalFormatting>
  <conditionalFormatting sqref="M106">
    <cfRule type="expression" dxfId="1830" priority="1555">
      <formula>M110="E"</formula>
    </cfRule>
  </conditionalFormatting>
  <conditionalFormatting sqref="L107">
    <cfRule type="expression" dxfId="1829" priority="1554">
      <formula>M110="E"</formula>
    </cfRule>
  </conditionalFormatting>
  <conditionalFormatting sqref="M107">
    <cfRule type="expression" dxfId="1828" priority="1553">
      <formula>M110="E"</formula>
    </cfRule>
  </conditionalFormatting>
  <conditionalFormatting sqref="L108">
    <cfRule type="expression" dxfId="1827" priority="1552">
      <formula>M110="E"</formula>
    </cfRule>
  </conditionalFormatting>
  <conditionalFormatting sqref="L109">
    <cfRule type="expression" dxfId="1826" priority="1551">
      <formula>M110="E"</formula>
    </cfRule>
  </conditionalFormatting>
  <conditionalFormatting sqref="L110">
    <cfRule type="expression" dxfId="1825" priority="1550">
      <formula>M110="E"</formula>
    </cfRule>
  </conditionalFormatting>
  <conditionalFormatting sqref="M110">
    <cfRule type="expression" dxfId="1824" priority="1549">
      <formula>M110="E"</formula>
    </cfRule>
  </conditionalFormatting>
  <conditionalFormatting sqref="L113">
    <cfRule type="expression" dxfId="1823" priority="1544">
      <formula>M117="E"</formula>
    </cfRule>
  </conditionalFormatting>
  <conditionalFormatting sqref="M113">
    <cfRule type="expression" dxfId="1822" priority="1543">
      <formula>M117="E"</formula>
    </cfRule>
  </conditionalFormatting>
  <conditionalFormatting sqref="L114">
    <cfRule type="expression" dxfId="1821" priority="1542">
      <formula>M117="E"</formula>
    </cfRule>
  </conditionalFormatting>
  <conditionalFormatting sqref="M114">
    <cfRule type="expression" dxfId="1820" priority="1541">
      <formula>M117="E"</formula>
    </cfRule>
  </conditionalFormatting>
  <conditionalFormatting sqref="L115">
    <cfRule type="expression" dxfId="1819" priority="1540">
      <formula>M117="E"</formula>
    </cfRule>
  </conditionalFormatting>
  <conditionalFormatting sqref="L116">
    <cfRule type="expression" dxfId="1818" priority="1539">
      <formula>M117="E"</formula>
    </cfRule>
  </conditionalFormatting>
  <conditionalFormatting sqref="L117">
    <cfRule type="expression" dxfId="1817" priority="1538">
      <formula>M117="E"</formula>
    </cfRule>
  </conditionalFormatting>
  <conditionalFormatting sqref="M117">
    <cfRule type="expression" dxfId="1816" priority="1537">
      <formula>M117="E"</formula>
    </cfRule>
  </conditionalFormatting>
  <conditionalFormatting sqref="L120">
    <cfRule type="expression" dxfId="1815" priority="1532">
      <formula>M124="E"</formula>
    </cfRule>
  </conditionalFormatting>
  <conditionalFormatting sqref="M120">
    <cfRule type="expression" dxfId="1814" priority="1531">
      <formula>M124="E"</formula>
    </cfRule>
  </conditionalFormatting>
  <conditionalFormatting sqref="L121">
    <cfRule type="expression" dxfId="1813" priority="1530">
      <formula>M124="E"</formula>
    </cfRule>
  </conditionalFormatting>
  <conditionalFormatting sqref="M121">
    <cfRule type="expression" dxfId="1812" priority="1529">
      <formula>M124="E"</formula>
    </cfRule>
  </conditionalFormatting>
  <conditionalFormatting sqref="L122">
    <cfRule type="expression" dxfId="1811" priority="1528">
      <formula>M124="E"</formula>
    </cfRule>
  </conditionalFormatting>
  <conditionalFormatting sqref="L123">
    <cfRule type="expression" dxfId="1810" priority="1527">
      <formula>M124="E"</formula>
    </cfRule>
  </conditionalFormatting>
  <conditionalFormatting sqref="L124">
    <cfRule type="expression" dxfId="1809" priority="1526">
      <formula>M124="E"</formula>
    </cfRule>
  </conditionalFormatting>
  <conditionalFormatting sqref="M124">
    <cfRule type="expression" dxfId="1808" priority="1525">
      <formula>M124="E"</formula>
    </cfRule>
  </conditionalFormatting>
  <conditionalFormatting sqref="L127">
    <cfRule type="expression" dxfId="1807" priority="1520">
      <formula>M131="E"</formula>
    </cfRule>
  </conditionalFormatting>
  <conditionalFormatting sqref="M127">
    <cfRule type="expression" dxfId="1806" priority="1519">
      <formula>M131="E"</formula>
    </cfRule>
  </conditionalFormatting>
  <conditionalFormatting sqref="L128">
    <cfRule type="expression" dxfId="1805" priority="1518">
      <formula>M131="E"</formula>
    </cfRule>
  </conditionalFormatting>
  <conditionalFormatting sqref="M128">
    <cfRule type="expression" dxfId="1804" priority="1517">
      <formula>M131="E"</formula>
    </cfRule>
  </conditionalFormatting>
  <conditionalFormatting sqref="L129">
    <cfRule type="expression" dxfId="1803" priority="1516">
      <formula>M131="E"</formula>
    </cfRule>
  </conditionalFormatting>
  <conditionalFormatting sqref="L130">
    <cfRule type="expression" dxfId="1802" priority="1515">
      <formula>M131="E"</formula>
    </cfRule>
  </conditionalFormatting>
  <conditionalFormatting sqref="L131">
    <cfRule type="expression" dxfId="1801" priority="1514">
      <formula>M131="E"</formula>
    </cfRule>
  </conditionalFormatting>
  <conditionalFormatting sqref="M131">
    <cfRule type="expression" dxfId="1800" priority="1513">
      <formula>M131="E"</formula>
    </cfRule>
  </conditionalFormatting>
  <conditionalFormatting sqref="O8">
    <cfRule type="expression" dxfId="1799" priority="1508">
      <formula>P12="E"</formula>
    </cfRule>
  </conditionalFormatting>
  <conditionalFormatting sqref="P8">
    <cfRule type="expression" dxfId="1798" priority="1507">
      <formula>P12="E"</formula>
    </cfRule>
  </conditionalFormatting>
  <conditionalFormatting sqref="O9">
    <cfRule type="expression" dxfId="1797" priority="1506">
      <formula>P12="E"</formula>
    </cfRule>
  </conditionalFormatting>
  <conditionalFormatting sqref="P9">
    <cfRule type="expression" dxfId="1796" priority="1505">
      <formula>P12="E"</formula>
    </cfRule>
  </conditionalFormatting>
  <conditionalFormatting sqref="O10">
    <cfRule type="expression" dxfId="1795" priority="1504">
      <formula>P12="E"</formula>
    </cfRule>
  </conditionalFormatting>
  <conditionalFormatting sqref="O11">
    <cfRule type="expression" dxfId="1794" priority="1503">
      <formula>P12="E"</formula>
    </cfRule>
  </conditionalFormatting>
  <conditionalFormatting sqref="O12">
    <cfRule type="expression" dxfId="1793" priority="1502">
      <formula>P12="E"</formula>
    </cfRule>
  </conditionalFormatting>
  <conditionalFormatting sqref="P12">
    <cfRule type="expression" dxfId="1792" priority="1501">
      <formula>P12="E"</formula>
    </cfRule>
  </conditionalFormatting>
  <conditionalFormatting sqref="O15">
    <cfRule type="expression" dxfId="1791" priority="1496">
      <formula>P19="E"</formula>
    </cfRule>
  </conditionalFormatting>
  <conditionalFormatting sqref="P15">
    <cfRule type="expression" dxfId="1790" priority="1495">
      <formula>P19="E"</formula>
    </cfRule>
  </conditionalFormatting>
  <conditionalFormatting sqref="O16">
    <cfRule type="expression" dxfId="1789" priority="1494">
      <formula>P19="E"</formula>
    </cfRule>
  </conditionalFormatting>
  <conditionalFormatting sqref="P16">
    <cfRule type="expression" dxfId="1788" priority="1493">
      <formula>P19="E"</formula>
    </cfRule>
  </conditionalFormatting>
  <conditionalFormatting sqref="O17">
    <cfRule type="expression" dxfId="1787" priority="1492">
      <formula>P19="E"</formula>
    </cfRule>
  </conditionalFormatting>
  <conditionalFormatting sqref="O18">
    <cfRule type="expression" dxfId="1786" priority="1491">
      <formula>P19="E"</formula>
    </cfRule>
  </conditionalFormatting>
  <conditionalFormatting sqref="O19">
    <cfRule type="expression" dxfId="1785" priority="1490">
      <formula>P19="E"</formula>
    </cfRule>
  </conditionalFormatting>
  <conditionalFormatting sqref="P19">
    <cfRule type="expression" dxfId="1784" priority="1489">
      <formula>P19="E"</formula>
    </cfRule>
  </conditionalFormatting>
  <conditionalFormatting sqref="O22">
    <cfRule type="expression" dxfId="1783" priority="1484">
      <formula>P26="E"</formula>
    </cfRule>
  </conditionalFormatting>
  <conditionalFormatting sqref="P22">
    <cfRule type="expression" dxfId="1782" priority="1483">
      <formula>P26="E"</formula>
    </cfRule>
  </conditionalFormatting>
  <conditionalFormatting sqref="O23">
    <cfRule type="expression" dxfId="1781" priority="1482">
      <formula>P26="E"</formula>
    </cfRule>
  </conditionalFormatting>
  <conditionalFormatting sqref="P23">
    <cfRule type="expression" dxfId="1780" priority="1481">
      <formula>P26="E"</formula>
    </cfRule>
  </conditionalFormatting>
  <conditionalFormatting sqref="O24">
    <cfRule type="expression" dxfId="1779" priority="1480">
      <formula>P26="E"</formula>
    </cfRule>
  </conditionalFormatting>
  <conditionalFormatting sqref="O25">
    <cfRule type="expression" dxfId="1778" priority="1479">
      <formula>P26="E"</formula>
    </cfRule>
  </conditionalFormatting>
  <conditionalFormatting sqref="O26">
    <cfRule type="expression" dxfId="1777" priority="1478">
      <formula>P26="E"</formula>
    </cfRule>
  </conditionalFormatting>
  <conditionalFormatting sqref="P26">
    <cfRule type="expression" dxfId="1776" priority="1477">
      <formula>P26="E"</formula>
    </cfRule>
  </conditionalFormatting>
  <conditionalFormatting sqref="O29">
    <cfRule type="expression" dxfId="1775" priority="1472">
      <formula>P33="E"</formula>
    </cfRule>
  </conditionalFormatting>
  <conditionalFormatting sqref="P29">
    <cfRule type="expression" dxfId="1774" priority="1471">
      <formula>P33="E"</formula>
    </cfRule>
  </conditionalFormatting>
  <conditionalFormatting sqref="O30">
    <cfRule type="expression" dxfId="1773" priority="1470">
      <formula>P33="E"</formula>
    </cfRule>
  </conditionalFormatting>
  <conditionalFormatting sqref="P30">
    <cfRule type="expression" dxfId="1772" priority="1469">
      <formula>P33="E"</formula>
    </cfRule>
  </conditionalFormatting>
  <conditionalFormatting sqref="O31">
    <cfRule type="expression" dxfId="1771" priority="1468">
      <formula>P33="E"</formula>
    </cfRule>
  </conditionalFormatting>
  <conditionalFormatting sqref="O32">
    <cfRule type="expression" dxfId="1770" priority="1467">
      <formula>P33="E"</formula>
    </cfRule>
  </conditionalFormatting>
  <conditionalFormatting sqref="O33">
    <cfRule type="expression" dxfId="1769" priority="1466">
      <formula>P33="E"</formula>
    </cfRule>
  </conditionalFormatting>
  <conditionalFormatting sqref="P33">
    <cfRule type="expression" dxfId="1768" priority="1465">
      <formula>P33="E"</formula>
    </cfRule>
  </conditionalFormatting>
  <conditionalFormatting sqref="O36">
    <cfRule type="expression" dxfId="1767" priority="1460">
      <formula>P40="E"</formula>
    </cfRule>
  </conditionalFormatting>
  <conditionalFormatting sqref="P36">
    <cfRule type="expression" dxfId="1766" priority="1459">
      <formula>P40="E"</formula>
    </cfRule>
  </conditionalFormatting>
  <conditionalFormatting sqref="O37">
    <cfRule type="expression" dxfId="1765" priority="1458">
      <formula>P40="E"</formula>
    </cfRule>
  </conditionalFormatting>
  <conditionalFormatting sqref="P37">
    <cfRule type="expression" dxfId="1764" priority="1457">
      <formula>P40="E"</formula>
    </cfRule>
  </conditionalFormatting>
  <conditionalFormatting sqref="O38">
    <cfRule type="expression" dxfId="1763" priority="1456">
      <formula>P40="E"</formula>
    </cfRule>
  </conditionalFormatting>
  <conditionalFormatting sqref="O39">
    <cfRule type="expression" dxfId="1762" priority="1455">
      <formula>P40="E"</formula>
    </cfRule>
  </conditionalFormatting>
  <conditionalFormatting sqref="O40">
    <cfRule type="expression" dxfId="1761" priority="1454">
      <formula>P40="E"</formula>
    </cfRule>
  </conditionalFormatting>
  <conditionalFormatting sqref="P40">
    <cfRule type="expression" dxfId="1760" priority="1453">
      <formula>P40="E"</formula>
    </cfRule>
  </conditionalFormatting>
  <conditionalFormatting sqref="O43">
    <cfRule type="expression" dxfId="1759" priority="1448">
      <formula>P47="E"</formula>
    </cfRule>
  </conditionalFormatting>
  <conditionalFormatting sqref="P43">
    <cfRule type="expression" dxfId="1758" priority="1447">
      <formula>P47="E"</formula>
    </cfRule>
  </conditionalFormatting>
  <conditionalFormatting sqref="O44">
    <cfRule type="expression" dxfId="1757" priority="1446">
      <formula>P47="E"</formula>
    </cfRule>
  </conditionalFormatting>
  <conditionalFormatting sqref="P44">
    <cfRule type="expression" dxfId="1756" priority="1445">
      <formula>P47="E"</formula>
    </cfRule>
  </conditionalFormatting>
  <conditionalFormatting sqref="O45">
    <cfRule type="expression" dxfId="1755" priority="1444">
      <formula>P47="E"</formula>
    </cfRule>
  </conditionalFormatting>
  <conditionalFormatting sqref="O46">
    <cfRule type="expression" dxfId="1754" priority="1443">
      <formula>P47="E"</formula>
    </cfRule>
  </conditionalFormatting>
  <conditionalFormatting sqref="O47">
    <cfRule type="expression" dxfId="1753" priority="1442">
      <formula>P47="E"</formula>
    </cfRule>
  </conditionalFormatting>
  <conditionalFormatting sqref="P47">
    <cfRule type="expression" dxfId="1752" priority="1441">
      <formula>P47="E"</formula>
    </cfRule>
  </conditionalFormatting>
  <conditionalFormatting sqref="O50">
    <cfRule type="expression" dxfId="1751" priority="1436">
      <formula>P54="E"</formula>
    </cfRule>
  </conditionalFormatting>
  <conditionalFormatting sqref="P50">
    <cfRule type="expression" dxfId="1750" priority="1435">
      <formula>P54="E"</formula>
    </cfRule>
  </conditionalFormatting>
  <conditionalFormatting sqref="O51">
    <cfRule type="expression" dxfId="1749" priority="1434">
      <formula>P54="E"</formula>
    </cfRule>
  </conditionalFormatting>
  <conditionalFormatting sqref="P51">
    <cfRule type="expression" dxfId="1748" priority="1433">
      <formula>P54="E"</formula>
    </cfRule>
  </conditionalFormatting>
  <conditionalFormatting sqref="O52">
    <cfRule type="expression" dxfId="1747" priority="1432">
      <formula>P54="E"</formula>
    </cfRule>
  </conditionalFormatting>
  <conditionalFormatting sqref="O53">
    <cfRule type="expression" dxfId="1746" priority="1431">
      <formula>P54="E"</formula>
    </cfRule>
  </conditionalFormatting>
  <conditionalFormatting sqref="O54">
    <cfRule type="expression" dxfId="1745" priority="1430">
      <formula>P54="E"</formula>
    </cfRule>
  </conditionalFormatting>
  <conditionalFormatting sqref="P54">
    <cfRule type="expression" dxfId="1744" priority="1429">
      <formula>P54="E"</formula>
    </cfRule>
  </conditionalFormatting>
  <conditionalFormatting sqref="O57">
    <cfRule type="expression" dxfId="1743" priority="1424">
      <formula>P61="E"</formula>
    </cfRule>
  </conditionalFormatting>
  <conditionalFormatting sqref="P57">
    <cfRule type="expression" dxfId="1742" priority="1423">
      <formula>P61="E"</formula>
    </cfRule>
  </conditionalFormatting>
  <conditionalFormatting sqref="O58">
    <cfRule type="expression" dxfId="1741" priority="1422">
      <formula>P61="E"</formula>
    </cfRule>
  </conditionalFormatting>
  <conditionalFormatting sqref="P58">
    <cfRule type="expression" dxfId="1740" priority="1421">
      <formula>P61="E"</formula>
    </cfRule>
  </conditionalFormatting>
  <conditionalFormatting sqref="O59">
    <cfRule type="expression" dxfId="1739" priority="1420">
      <formula>P61="E"</formula>
    </cfRule>
  </conditionalFormatting>
  <conditionalFormatting sqref="O60">
    <cfRule type="expression" dxfId="1738" priority="1419">
      <formula>P61="E"</formula>
    </cfRule>
  </conditionalFormatting>
  <conditionalFormatting sqref="O61">
    <cfRule type="expression" dxfId="1737" priority="1418">
      <formula>P61="E"</formula>
    </cfRule>
  </conditionalFormatting>
  <conditionalFormatting sqref="P61">
    <cfRule type="expression" dxfId="1736" priority="1417">
      <formula>P61="E"</formula>
    </cfRule>
  </conditionalFormatting>
  <conditionalFormatting sqref="O64">
    <cfRule type="expression" dxfId="1735" priority="1412">
      <formula>P68="E"</formula>
    </cfRule>
  </conditionalFormatting>
  <conditionalFormatting sqref="P64">
    <cfRule type="expression" dxfId="1734" priority="1411">
      <formula>P68="E"</formula>
    </cfRule>
  </conditionalFormatting>
  <conditionalFormatting sqref="O65">
    <cfRule type="expression" dxfId="1733" priority="1410">
      <formula>P68="E"</formula>
    </cfRule>
  </conditionalFormatting>
  <conditionalFormatting sqref="P65">
    <cfRule type="expression" dxfId="1732" priority="1409">
      <formula>P68="E"</formula>
    </cfRule>
  </conditionalFormatting>
  <conditionalFormatting sqref="O66">
    <cfRule type="expression" dxfId="1731" priority="1408">
      <formula>P68="E"</formula>
    </cfRule>
  </conditionalFormatting>
  <conditionalFormatting sqref="O67">
    <cfRule type="expression" dxfId="1730" priority="1407">
      <formula>P68="E"</formula>
    </cfRule>
  </conditionalFormatting>
  <conditionalFormatting sqref="O68">
    <cfRule type="expression" dxfId="1729" priority="1406">
      <formula>P68="E"</formula>
    </cfRule>
  </conditionalFormatting>
  <conditionalFormatting sqref="P68">
    <cfRule type="expression" dxfId="1728" priority="1405">
      <formula>P68="E"</formula>
    </cfRule>
  </conditionalFormatting>
  <conditionalFormatting sqref="O71">
    <cfRule type="expression" dxfId="1727" priority="1400">
      <formula>P75="E"</formula>
    </cfRule>
  </conditionalFormatting>
  <conditionalFormatting sqref="P71">
    <cfRule type="expression" dxfId="1726" priority="1399">
      <formula>P75="E"</formula>
    </cfRule>
  </conditionalFormatting>
  <conditionalFormatting sqref="O72">
    <cfRule type="expression" dxfId="1725" priority="1398">
      <formula>P75="E"</formula>
    </cfRule>
  </conditionalFormatting>
  <conditionalFormatting sqref="P72">
    <cfRule type="expression" dxfId="1724" priority="1397">
      <formula>P75="E"</formula>
    </cfRule>
  </conditionalFormatting>
  <conditionalFormatting sqref="O73">
    <cfRule type="expression" dxfId="1723" priority="1396">
      <formula>P75="E"</formula>
    </cfRule>
  </conditionalFormatting>
  <conditionalFormatting sqref="O74">
    <cfRule type="expression" dxfId="1722" priority="1395">
      <formula>P75="E"</formula>
    </cfRule>
  </conditionalFormatting>
  <conditionalFormatting sqref="O75">
    <cfRule type="expression" dxfId="1721" priority="1394">
      <formula>P75="E"</formula>
    </cfRule>
  </conditionalFormatting>
  <conditionalFormatting sqref="P75">
    <cfRule type="expression" dxfId="1720" priority="1393">
      <formula>P75="E"</formula>
    </cfRule>
  </conditionalFormatting>
  <conditionalFormatting sqref="O78">
    <cfRule type="expression" dxfId="1719" priority="1388">
      <formula>P82="E"</formula>
    </cfRule>
  </conditionalFormatting>
  <conditionalFormatting sqref="P78">
    <cfRule type="expression" dxfId="1718" priority="1387">
      <formula>P82="E"</formula>
    </cfRule>
  </conditionalFormatting>
  <conditionalFormatting sqref="O79">
    <cfRule type="expression" dxfId="1717" priority="1386">
      <formula>P82="E"</formula>
    </cfRule>
  </conditionalFormatting>
  <conditionalFormatting sqref="P79">
    <cfRule type="expression" dxfId="1716" priority="1385">
      <formula>P82="E"</formula>
    </cfRule>
  </conditionalFormatting>
  <conditionalFormatting sqref="O80">
    <cfRule type="expression" dxfId="1715" priority="1384">
      <formula>P82="E"</formula>
    </cfRule>
  </conditionalFormatting>
  <conditionalFormatting sqref="O81">
    <cfRule type="expression" dxfId="1714" priority="1383">
      <formula>P82="E"</formula>
    </cfRule>
  </conditionalFormatting>
  <conditionalFormatting sqref="O82">
    <cfRule type="expression" dxfId="1713" priority="1382">
      <formula>P82="E"</formula>
    </cfRule>
  </conditionalFormatting>
  <conditionalFormatting sqref="P82">
    <cfRule type="expression" dxfId="1712" priority="1381">
      <formula>P82="E"</formula>
    </cfRule>
  </conditionalFormatting>
  <conditionalFormatting sqref="O85">
    <cfRule type="expression" dxfId="1711" priority="1376">
      <formula>P89="E"</formula>
    </cfRule>
  </conditionalFormatting>
  <conditionalFormatting sqref="P85">
    <cfRule type="expression" dxfId="1710" priority="1375">
      <formula>P89="E"</formula>
    </cfRule>
  </conditionalFormatting>
  <conditionalFormatting sqref="O86">
    <cfRule type="expression" dxfId="1709" priority="1374">
      <formula>P89="E"</formula>
    </cfRule>
  </conditionalFormatting>
  <conditionalFormatting sqref="P86">
    <cfRule type="expression" dxfId="1708" priority="1373">
      <formula>P89="E"</formula>
    </cfRule>
  </conditionalFormatting>
  <conditionalFormatting sqref="O87">
    <cfRule type="expression" dxfId="1707" priority="1372">
      <formula>P89="E"</formula>
    </cfRule>
  </conditionalFormatting>
  <conditionalFormatting sqref="O88">
    <cfRule type="expression" dxfId="1706" priority="1371">
      <formula>P89="E"</formula>
    </cfRule>
  </conditionalFormatting>
  <conditionalFormatting sqref="O89">
    <cfRule type="expression" dxfId="1705" priority="1370">
      <formula>P89="E"</formula>
    </cfRule>
  </conditionalFormatting>
  <conditionalFormatting sqref="P89">
    <cfRule type="expression" dxfId="1704" priority="1369">
      <formula>P89="E"</formula>
    </cfRule>
  </conditionalFormatting>
  <conditionalFormatting sqref="O92">
    <cfRule type="expression" dxfId="1703" priority="1364">
      <formula>P96="E"</formula>
    </cfRule>
  </conditionalFormatting>
  <conditionalFormatting sqref="P92">
    <cfRule type="expression" dxfId="1702" priority="1363">
      <formula>P96="E"</formula>
    </cfRule>
  </conditionalFormatting>
  <conditionalFormatting sqref="O93">
    <cfRule type="expression" dxfId="1701" priority="1362">
      <formula>P96="E"</formula>
    </cfRule>
  </conditionalFormatting>
  <conditionalFormatting sqref="P93">
    <cfRule type="expression" dxfId="1700" priority="1361">
      <formula>P96="E"</formula>
    </cfRule>
  </conditionalFormatting>
  <conditionalFormatting sqref="O94">
    <cfRule type="expression" dxfId="1699" priority="1360">
      <formula>P96="E"</formula>
    </cfRule>
  </conditionalFormatting>
  <conditionalFormatting sqref="O95">
    <cfRule type="expression" dxfId="1698" priority="1359">
      <formula>P96="E"</formula>
    </cfRule>
  </conditionalFormatting>
  <conditionalFormatting sqref="O96">
    <cfRule type="expression" dxfId="1697" priority="1358">
      <formula>P96="E"</formula>
    </cfRule>
  </conditionalFormatting>
  <conditionalFormatting sqref="P96">
    <cfRule type="expression" dxfId="1696" priority="1357">
      <formula>P96="E"</formula>
    </cfRule>
  </conditionalFormatting>
  <conditionalFormatting sqref="O99">
    <cfRule type="expression" dxfId="1695" priority="1352">
      <formula>P103="E"</formula>
    </cfRule>
  </conditionalFormatting>
  <conditionalFormatting sqref="P99">
    <cfRule type="expression" dxfId="1694" priority="1351">
      <formula>P103="E"</formula>
    </cfRule>
  </conditionalFormatting>
  <conditionalFormatting sqref="O100">
    <cfRule type="expression" dxfId="1693" priority="1350">
      <formula>P103="E"</formula>
    </cfRule>
  </conditionalFormatting>
  <conditionalFormatting sqref="P100">
    <cfRule type="expression" dxfId="1692" priority="1349">
      <formula>P103="E"</formula>
    </cfRule>
  </conditionalFormatting>
  <conditionalFormatting sqref="O101">
    <cfRule type="expression" dxfId="1691" priority="1348">
      <formula>P103="E"</formula>
    </cfRule>
  </conditionalFormatting>
  <conditionalFormatting sqref="O102">
    <cfRule type="expression" dxfId="1690" priority="1347">
      <formula>P103="E"</formula>
    </cfRule>
  </conditionalFormatting>
  <conditionalFormatting sqref="O103">
    <cfRule type="expression" dxfId="1689" priority="1346">
      <formula>P103="E"</formula>
    </cfRule>
  </conditionalFormatting>
  <conditionalFormatting sqref="P103">
    <cfRule type="expression" dxfId="1688" priority="1345">
      <formula>P103="E"</formula>
    </cfRule>
  </conditionalFormatting>
  <conditionalFormatting sqref="O106">
    <cfRule type="expression" dxfId="1687" priority="1340">
      <formula>P110="E"</formula>
    </cfRule>
  </conditionalFormatting>
  <conditionalFormatting sqref="P106">
    <cfRule type="expression" dxfId="1686" priority="1339">
      <formula>P110="E"</formula>
    </cfRule>
  </conditionalFormatting>
  <conditionalFormatting sqref="O107">
    <cfRule type="expression" dxfId="1685" priority="1338">
      <formula>P110="E"</formula>
    </cfRule>
  </conditionalFormatting>
  <conditionalFormatting sqref="P107">
    <cfRule type="expression" dxfId="1684" priority="1337">
      <formula>P110="E"</formula>
    </cfRule>
  </conditionalFormatting>
  <conditionalFormatting sqref="O108">
    <cfRule type="expression" dxfId="1683" priority="1336">
      <formula>P110="E"</formula>
    </cfRule>
  </conditionalFormatting>
  <conditionalFormatting sqref="O109">
    <cfRule type="expression" dxfId="1682" priority="1335">
      <formula>P110="E"</formula>
    </cfRule>
  </conditionalFormatting>
  <conditionalFormatting sqref="O110">
    <cfRule type="expression" dxfId="1681" priority="1334">
      <formula>P110="E"</formula>
    </cfRule>
  </conditionalFormatting>
  <conditionalFormatting sqref="P110">
    <cfRule type="expression" dxfId="1680" priority="1333">
      <formula>P110="E"</formula>
    </cfRule>
  </conditionalFormatting>
  <conditionalFormatting sqref="O113">
    <cfRule type="expression" dxfId="1679" priority="1328">
      <formula>P117="E"</formula>
    </cfRule>
  </conditionalFormatting>
  <conditionalFormatting sqref="P113">
    <cfRule type="expression" dxfId="1678" priority="1327">
      <formula>P117="E"</formula>
    </cfRule>
  </conditionalFormatting>
  <conditionalFormatting sqref="O114">
    <cfRule type="expression" dxfId="1677" priority="1326">
      <formula>P117="E"</formula>
    </cfRule>
  </conditionalFormatting>
  <conditionalFormatting sqref="P114">
    <cfRule type="expression" dxfId="1676" priority="1325">
      <formula>P117="E"</formula>
    </cfRule>
  </conditionalFormatting>
  <conditionalFormatting sqref="O115">
    <cfRule type="expression" dxfId="1675" priority="1324">
      <formula>P117="E"</formula>
    </cfRule>
  </conditionalFormatting>
  <conditionalFormatting sqref="O116">
    <cfRule type="expression" dxfId="1674" priority="1323">
      <formula>P117="E"</formula>
    </cfRule>
  </conditionalFormatting>
  <conditionalFormatting sqref="O117">
    <cfRule type="expression" dxfId="1673" priority="1322">
      <formula>P117="E"</formula>
    </cfRule>
  </conditionalFormatting>
  <conditionalFormatting sqref="P117">
    <cfRule type="expression" dxfId="1672" priority="1321">
      <formula>P117="E"</formula>
    </cfRule>
  </conditionalFormatting>
  <conditionalFormatting sqref="O120">
    <cfRule type="expression" dxfId="1671" priority="1316">
      <formula>P124="E"</formula>
    </cfRule>
  </conditionalFormatting>
  <conditionalFormatting sqref="P120">
    <cfRule type="expression" dxfId="1670" priority="1315">
      <formula>P124="E"</formula>
    </cfRule>
  </conditionalFormatting>
  <conditionalFormatting sqref="O121">
    <cfRule type="expression" dxfId="1669" priority="1314">
      <formula>P124="E"</formula>
    </cfRule>
  </conditionalFormatting>
  <conditionalFormatting sqref="P121">
    <cfRule type="expression" dxfId="1668" priority="1313">
      <formula>P124="E"</formula>
    </cfRule>
  </conditionalFormatting>
  <conditionalFormatting sqref="O122">
    <cfRule type="expression" dxfId="1667" priority="1312">
      <formula>P124="E"</formula>
    </cfRule>
  </conditionalFormatting>
  <conditionalFormatting sqref="O123">
    <cfRule type="expression" dxfId="1666" priority="1311">
      <formula>P124="E"</formula>
    </cfRule>
  </conditionalFormatting>
  <conditionalFormatting sqref="O124">
    <cfRule type="expression" dxfId="1665" priority="1310">
      <formula>P124="E"</formula>
    </cfRule>
  </conditionalFormatting>
  <conditionalFormatting sqref="P124">
    <cfRule type="expression" dxfId="1664" priority="1309">
      <formula>P124="E"</formula>
    </cfRule>
  </conditionalFormatting>
  <conditionalFormatting sqref="O127">
    <cfRule type="expression" dxfId="1663" priority="1304">
      <formula>P131="E"</formula>
    </cfRule>
  </conditionalFormatting>
  <conditionalFormatting sqref="P127">
    <cfRule type="expression" dxfId="1662" priority="1303">
      <formula>P131="E"</formula>
    </cfRule>
  </conditionalFormatting>
  <conditionalFormatting sqref="O128">
    <cfRule type="expression" dxfId="1661" priority="1302">
      <formula>P131="E"</formula>
    </cfRule>
  </conditionalFormatting>
  <conditionalFormatting sqref="P128">
    <cfRule type="expression" dxfId="1660" priority="1301">
      <formula>P131="E"</formula>
    </cfRule>
  </conditionalFormatting>
  <conditionalFormatting sqref="O129">
    <cfRule type="expression" dxfId="1659" priority="1300">
      <formula>P131="E"</formula>
    </cfRule>
  </conditionalFormatting>
  <conditionalFormatting sqref="O130">
    <cfRule type="expression" dxfId="1658" priority="1299">
      <formula>P131="E"</formula>
    </cfRule>
  </conditionalFormatting>
  <conditionalFormatting sqref="O131">
    <cfRule type="expression" dxfId="1657" priority="1298">
      <formula>P131="E"</formula>
    </cfRule>
  </conditionalFormatting>
  <conditionalFormatting sqref="P131">
    <cfRule type="expression" dxfId="1656" priority="1297">
      <formula>P131="E"</formula>
    </cfRule>
  </conditionalFormatting>
  <conditionalFormatting sqref="R8">
    <cfRule type="expression" dxfId="1655" priority="1292">
      <formula>S12="E"</formula>
    </cfRule>
  </conditionalFormatting>
  <conditionalFormatting sqref="S8">
    <cfRule type="expression" dxfId="1654" priority="1291">
      <formula>S12="E"</formula>
    </cfRule>
  </conditionalFormatting>
  <conditionalFormatting sqref="R9">
    <cfRule type="expression" dxfId="1653" priority="1290">
      <formula>S12="E"</formula>
    </cfRule>
  </conditionalFormatting>
  <conditionalFormatting sqref="S9">
    <cfRule type="expression" dxfId="1652" priority="1289">
      <formula>S12="E"</formula>
    </cfRule>
  </conditionalFormatting>
  <conditionalFormatting sqref="R10">
    <cfRule type="expression" dxfId="1651" priority="1288">
      <formula>S12="E"</formula>
    </cfRule>
  </conditionalFormatting>
  <conditionalFormatting sqref="R11">
    <cfRule type="expression" dxfId="1650" priority="1287">
      <formula>S12="E"</formula>
    </cfRule>
  </conditionalFormatting>
  <conditionalFormatting sqref="R12">
    <cfRule type="expression" dxfId="1649" priority="1286">
      <formula>S12="E"</formula>
    </cfRule>
  </conditionalFormatting>
  <conditionalFormatting sqref="S12">
    <cfRule type="expression" dxfId="1648" priority="1285">
      <formula>S12="E"</formula>
    </cfRule>
  </conditionalFormatting>
  <conditionalFormatting sqref="R15">
    <cfRule type="expression" dxfId="1647" priority="1280">
      <formula>S19="E"</formula>
    </cfRule>
  </conditionalFormatting>
  <conditionalFormatting sqref="S15">
    <cfRule type="expression" dxfId="1646" priority="1279">
      <formula>S19="E"</formula>
    </cfRule>
  </conditionalFormatting>
  <conditionalFormatting sqref="R16">
    <cfRule type="expression" dxfId="1645" priority="1278">
      <formula>S19="E"</formula>
    </cfRule>
  </conditionalFormatting>
  <conditionalFormatting sqref="S16">
    <cfRule type="expression" dxfId="1644" priority="1277">
      <formula>S19="E"</formula>
    </cfRule>
  </conditionalFormatting>
  <conditionalFormatting sqref="R17">
    <cfRule type="expression" dxfId="1643" priority="1276">
      <formula>S19="E"</formula>
    </cfRule>
  </conditionalFormatting>
  <conditionalFormatting sqref="R18">
    <cfRule type="expression" dxfId="1642" priority="1275">
      <formula>S19="E"</formula>
    </cfRule>
  </conditionalFormatting>
  <conditionalFormatting sqref="R19">
    <cfRule type="expression" dxfId="1641" priority="1274">
      <formula>S19="E"</formula>
    </cfRule>
  </conditionalFormatting>
  <conditionalFormatting sqref="S19">
    <cfRule type="expression" dxfId="1640" priority="1273">
      <formula>S19="E"</formula>
    </cfRule>
  </conditionalFormatting>
  <conditionalFormatting sqref="R22">
    <cfRule type="expression" dxfId="1639" priority="1268">
      <formula>S26="E"</formula>
    </cfRule>
  </conditionalFormatting>
  <conditionalFormatting sqref="S22">
    <cfRule type="expression" dxfId="1638" priority="1267">
      <formula>S26="E"</formula>
    </cfRule>
  </conditionalFormatting>
  <conditionalFormatting sqref="R23">
    <cfRule type="expression" dxfId="1637" priority="1266">
      <formula>S26="E"</formula>
    </cfRule>
  </conditionalFormatting>
  <conditionalFormatting sqref="S23">
    <cfRule type="expression" dxfId="1636" priority="1265">
      <formula>S26="E"</formula>
    </cfRule>
  </conditionalFormatting>
  <conditionalFormatting sqref="R24">
    <cfRule type="expression" dxfId="1635" priority="1264">
      <formula>S26="E"</formula>
    </cfRule>
  </conditionalFormatting>
  <conditionalFormatting sqref="R25">
    <cfRule type="expression" dxfId="1634" priority="1263">
      <formula>S26="E"</formula>
    </cfRule>
  </conditionalFormatting>
  <conditionalFormatting sqref="R26">
    <cfRule type="expression" dxfId="1633" priority="1262">
      <formula>S26="E"</formula>
    </cfRule>
  </conditionalFormatting>
  <conditionalFormatting sqref="S26">
    <cfRule type="expression" dxfId="1632" priority="1261">
      <formula>S26="E"</formula>
    </cfRule>
  </conditionalFormatting>
  <conditionalFormatting sqref="R29">
    <cfRule type="expression" dxfId="1631" priority="1256">
      <formula>S33="E"</formula>
    </cfRule>
  </conditionalFormatting>
  <conditionalFormatting sqref="S29">
    <cfRule type="expression" dxfId="1630" priority="1255">
      <formula>S33="E"</formula>
    </cfRule>
  </conditionalFormatting>
  <conditionalFormatting sqref="R30">
    <cfRule type="expression" dxfId="1629" priority="1254">
      <formula>S33="E"</formula>
    </cfRule>
  </conditionalFormatting>
  <conditionalFormatting sqref="S30">
    <cfRule type="expression" dxfId="1628" priority="1253">
      <formula>S33="E"</formula>
    </cfRule>
  </conditionalFormatting>
  <conditionalFormatting sqref="R31">
    <cfRule type="expression" dxfId="1627" priority="1252">
      <formula>S33="E"</formula>
    </cfRule>
  </conditionalFormatting>
  <conditionalFormatting sqref="R32">
    <cfRule type="expression" dxfId="1626" priority="1251">
      <formula>S33="E"</formula>
    </cfRule>
  </conditionalFormatting>
  <conditionalFormatting sqref="R33">
    <cfRule type="expression" dxfId="1625" priority="1250">
      <formula>S33="E"</formula>
    </cfRule>
  </conditionalFormatting>
  <conditionalFormatting sqref="S33">
    <cfRule type="expression" dxfId="1624" priority="1249">
      <formula>S33="E"</formula>
    </cfRule>
  </conditionalFormatting>
  <conditionalFormatting sqref="R36">
    <cfRule type="expression" dxfId="1623" priority="1244">
      <formula>S40="E"</formula>
    </cfRule>
  </conditionalFormatting>
  <conditionalFormatting sqref="S36">
    <cfRule type="expression" dxfId="1622" priority="1243">
      <formula>S40="E"</formula>
    </cfRule>
  </conditionalFormatting>
  <conditionalFormatting sqref="R37">
    <cfRule type="expression" dxfId="1621" priority="1242">
      <formula>S40="E"</formula>
    </cfRule>
  </conditionalFormatting>
  <conditionalFormatting sqref="S37">
    <cfRule type="expression" dxfId="1620" priority="1241">
      <formula>S40="E"</formula>
    </cfRule>
  </conditionalFormatting>
  <conditionalFormatting sqref="R38">
    <cfRule type="expression" dxfId="1619" priority="1240">
      <formula>S40="E"</formula>
    </cfRule>
  </conditionalFormatting>
  <conditionalFormatting sqref="R39">
    <cfRule type="expression" dxfId="1618" priority="1239">
      <formula>S40="E"</formula>
    </cfRule>
  </conditionalFormatting>
  <conditionalFormatting sqref="R40">
    <cfRule type="expression" dxfId="1617" priority="1238">
      <formula>S40="E"</formula>
    </cfRule>
  </conditionalFormatting>
  <conditionalFormatting sqref="S40">
    <cfRule type="expression" dxfId="1616" priority="1237">
      <formula>S40="E"</formula>
    </cfRule>
  </conditionalFormatting>
  <conditionalFormatting sqref="R43">
    <cfRule type="expression" dxfId="1615" priority="1232">
      <formula>S47="E"</formula>
    </cfRule>
  </conditionalFormatting>
  <conditionalFormatting sqref="S43">
    <cfRule type="expression" dxfId="1614" priority="1231">
      <formula>S47="E"</formula>
    </cfRule>
  </conditionalFormatting>
  <conditionalFormatting sqref="R44">
    <cfRule type="expression" dxfId="1613" priority="1230">
      <formula>S47="E"</formula>
    </cfRule>
  </conditionalFormatting>
  <conditionalFormatting sqref="S44">
    <cfRule type="expression" dxfId="1612" priority="1229">
      <formula>S47="E"</formula>
    </cfRule>
  </conditionalFormatting>
  <conditionalFormatting sqref="R45">
    <cfRule type="expression" dxfId="1611" priority="1228">
      <formula>S47="E"</formula>
    </cfRule>
  </conditionalFormatting>
  <conditionalFormatting sqref="R46">
    <cfRule type="expression" dxfId="1610" priority="1227">
      <formula>S47="E"</formula>
    </cfRule>
  </conditionalFormatting>
  <conditionalFormatting sqref="R47">
    <cfRule type="expression" dxfId="1609" priority="1226">
      <formula>S47="E"</formula>
    </cfRule>
  </conditionalFormatting>
  <conditionalFormatting sqref="S47">
    <cfRule type="expression" dxfId="1608" priority="1225">
      <formula>S47="E"</formula>
    </cfRule>
  </conditionalFormatting>
  <conditionalFormatting sqref="R50">
    <cfRule type="expression" dxfId="1607" priority="1220">
      <formula>S54="E"</formula>
    </cfRule>
  </conditionalFormatting>
  <conditionalFormatting sqref="S50">
    <cfRule type="expression" dxfId="1606" priority="1219">
      <formula>S54="E"</formula>
    </cfRule>
  </conditionalFormatting>
  <conditionalFormatting sqref="R51">
    <cfRule type="expression" dxfId="1605" priority="1218">
      <formula>S54="E"</formula>
    </cfRule>
  </conditionalFormatting>
  <conditionalFormatting sqref="S51">
    <cfRule type="expression" dxfId="1604" priority="1217">
      <formula>S54="E"</formula>
    </cfRule>
  </conditionalFormatting>
  <conditionalFormatting sqref="R52">
    <cfRule type="expression" dxfId="1603" priority="1216">
      <formula>S54="E"</formula>
    </cfRule>
  </conditionalFormatting>
  <conditionalFormatting sqref="R53">
    <cfRule type="expression" dxfId="1602" priority="1215">
      <formula>S54="E"</formula>
    </cfRule>
  </conditionalFormatting>
  <conditionalFormatting sqref="R54">
    <cfRule type="expression" dxfId="1601" priority="1214">
      <formula>S54="E"</formula>
    </cfRule>
  </conditionalFormatting>
  <conditionalFormatting sqref="S54">
    <cfRule type="expression" dxfId="1600" priority="1213">
      <formula>S54="E"</formula>
    </cfRule>
  </conditionalFormatting>
  <conditionalFormatting sqref="R57">
    <cfRule type="expression" dxfId="1599" priority="1208">
      <formula>S61="E"</formula>
    </cfRule>
  </conditionalFormatting>
  <conditionalFormatting sqref="S57">
    <cfRule type="expression" dxfId="1598" priority="1207">
      <formula>S61="E"</formula>
    </cfRule>
  </conditionalFormatting>
  <conditionalFormatting sqref="R58">
    <cfRule type="expression" dxfId="1597" priority="1206">
      <formula>S61="E"</formula>
    </cfRule>
  </conditionalFormatting>
  <conditionalFormatting sqref="S58">
    <cfRule type="expression" dxfId="1596" priority="1205">
      <formula>S61="E"</formula>
    </cfRule>
  </conditionalFormatting>
  <conditionalFormatting sqref="R59">
    <cfRule type="expression" dxfId="1595" priority="1204">
      <formula>S61="E"</formula>
    </cfRule>
  </conditionalFormatting>
  <conditionalFormatting sqref="R60">
    <cfRule type="expression" dxfId="1594" priority="1203">
      <formula>S61="E"</formula>
    </cfRule>
  </conditionalFormatting>
  <conditionalFormatting sqref="R61">
    <cfRule type="expression" dxfId="1593" priority="1202">
      <formula>S61="E"</formula>
    </cfRule>
  </conditionalFormatting>
  <conditionalFormatting sqref="S61">
    <cfRule type="expression" dxfId="1592" priority="1201">
      <formula>S61="E"</formula>
    </cfRule>
  </conditionalFormatting>
  <conditionalFormatting sqref="R64">
    <cfRule type="expression" dxfId="1591" priority="1196">
      <formula>S68="E"</formula>
    </cfRule>
  </conditionalFormatting>
  <conditionalFormatting sqref="S64">
    <cfRule type="expression" dxfId="1590" priority="1195">
      <formula>S68="E"</formula>
    </cfRule>
  </conditionalFormatting>
  <conditionalFormatting sqref="R65">
    <cfRule type="expression" dxfId="1589" priority="1194">
      <formula>S68="E"</formula>
    </cfRule>
  </conditionalFormatting>
  <conditionalFormatting sqref="S65">
    <cfRule type="expression" dxfId="1588" priority="1193">
      <formula>S68="E"</formula>
    </cfRule>
  </conditionalFormatting>
  <conditionalFormatting sqref="R66">
    <cfRule type="expression" dxfId="1587" priority="1192">
      <formula>S68="E"</formula>
    </cfRule>
  </conditionalFormatting>
  <conditionalFormatting sqref="R67">
    <cfRule type="expression" dxfId="1586" priority="1191">
      <formula>S68="E"</formula>
    </cfRule>
  </conditionalFormatting>
  <conditionalFormatting sqref="R68">
    <cfRule type="expression" dxfId="1585" priority="1190">
      <formula>S68="E"</formula>
    </cfRule>
  </conditionalFormatting>
  <conditionalFormatting sqref="S68">
    <cfRule type="expression" dxfId="1584" priority="1189">
      <formula>S68="E"</formula>
    </cfRule>
  </conditionalFormatting>
  <conditionalFormatting sqref="R71">
    <cfRule type="expression" dxfId="1583" priority="1184">
      <formula>S75="E"</formula>
    </cfRule>
  </conditionalFormatting>
  <conditionalFormatting sqref="S71">
    <cfRule type="expression" dxfId="1582" priority="1183">
      <formula>S75="E"</formula>
    </cfRule>
  </conditionalFormatting>
  <conditionalFormatting sqref="R72">
    <cfRule type="expression" dxfId="1581" priority="1182">
      <formula>S75="E"</formula>
    </cfRule>
  </conditionalFormatting>
  <conditionalFormatting sqref="S72">
    <cfRule type="expression" dxfId="1580" priority="1181">
      <formula>S75="E"</formula>
    </cfRule>
  </conditionalFormatting>
  <conditionalFormatting sqref="R73">
    <cfRule type="expression" dxfId="1579" priority="1180">
      <formula>S75="E"</formula>
    </cfRule>
  </conditionalFormatting>
  <conditionalFormatting sqref="R74">
    <cfRule type="expression" dxfId="1578" priority="1179">
      <formula>S75="E"</formula>
    </cfRule>
  </conditionalFormatting>
  <conditionalFormatting sqref="R75">
    <cfRule type="expression" dxfId="1577" priority="1178">
      <formula>S75="E"</formula>
    </cfRule>
  </conditionalFormatting>
  <conditionalFormatting sqref="S75">
    <cfRule type="expression" dxfId="1576" priority="1177">
      <formula>S75="E"</formula>
    </cfRule>
  </conditionalFormatting>
  <conditionalFormatting sqref="R78">
    <cfRule type="expression" dxfId="1575" priority="1172">
      <formula>S82="E"</formula>
    </cfRule>
  </conditionalFormatting>
  <conditionalFormatting sqref="S78">
    <cfRule type="expression" dxfId="1574" priority="1171">
      <formula>S82="E"</formula>
    </cfRule>
  </conditionalFormatting>
  <conditionalFormatting sqref="R79">
    <cfRule type="expression" dxfId="1573" priority="1170">
      <formula>S82="E"</formula>
    </cfRule>
  </conditionalFormatting>
  <conditionalFormatting sqref="S79">
    <cfRule type="expression" dxfId="1572" priority="1169">
      <formula>S82="E"</formula>
    </cfRule>
  </conditionalFormatting>
  <conditionalFormatting sqref="R80">
    <cfRule type="expression" dxfId="1571" priority="1168">
      <formula>S82="E"</formula>
    </cfRule>
  </conditionalFormatting>
  <conditionalFormatting sqref="R81">
    <cfRule type="expression" dxfId="1570" priority="1167">
      <formula>S82="E"</formula>
    </cfRule>
  </conditionalFormatting>
  <conditionalFormatting sqref="R82">
    <cfRule type="expression" dxfId="1569" priority="1166">
      <formula>S82="E"</formula>
    </cfRule>
  </conditionalFormatting>
  <conditionalFormatting sqref="S82">
    <cfRule type="expression" dxfId="1568" priority="1165">
      <formula>S82="E"</formula>
    </cfRule>
  </conditionalFormatting>
  <conditionalFormatting sqref="R85">
    <cfRule type="expression" dxfId="1567" priority="1160">
      <formula>S89="E"</formula>
    </cfRule>
  </conditionalFormatting>
  <conditionalFormatting sqref="S85">
    <cfRule type="expression" dxfId="1566" priority="1159">
      <formula>S89="E"</formula>
    </cfRule>
  </conditionalFormatting>
  <conditionalFormatting sqref="R86">
    <cfRule type="expression" dxfId="1565" priority="1158">
      <formula>S89="E"</formula>
    </cfRule>
  </conditionalFormatting>
  <conditionalFormatting sqref="S86">
    <cfRule type="expression" dxfId="1564" priority="1157">
      <formula>S89="E"</formula>
    </cfRule>
  </conditionalFormatting>
  <conditionalFormatting sqref="R87">
    <cfRule type="expression" dxfId="1563" priority="1156">
      <formula>S89="E"</formula>
    </cfRule>
  </conditionalFormatting>
  <conditionalFormatting sqref="R88">
    <cfRule type="expression" dxfId="1562" priority="1155">
      <formula>S89="E"</formula>
    </cfRule>
  </conditionalFormatting>
  <conditionalFormatting sqref="R89">
    <cfRule type="expression" dxfId="1561" priority="1154">
      <formula>S89="E"</formula>
    </cfRule>
  </conditionalFormatting>
  <conditionalFormatting sqref="S89">
    <cfRule type="expression" dxfId="1560" priority="1153">
      <formula>S89="E"</formula>
    </cfRule>
  </conditionalFormatting>
  <conditionalFormatting sqref="R92">
    <cfRule type="expression" dxfId="1559" priority="1148">
      <formula>S96="E"</formula>
    </cfRule>
  </conditionalFormatting>
  <conditionalFormatting sqref="S92">
    <cfRule type="expression" dxfId="1558" priority="1147">
      <formula>S96="E"</formula>
    </cfRule>
  </conditionalFormatting>
  <conditionalFormatting sqref="R93">
    <cfRule type="expression" dxfId="1557" priority="1146">
      <formula>S96="E"</formula>
    </cfRule>
  </conditionalFormatting>
  <conditionalFormatting sqref="S93">
    <cfRule type="expression" dxfId="1556" priority="1145">
      <formula>S96="E"</formula>
    </cfRule>
  </conditionalFormatting>
  <conditionalFormatting sqref="R94">
    <cfRule type="expression" dxfId="1555" priority="1144">
      <formula>S96="E"</formula>
    </cfRule>
  </conditionalFormatting>
  <conditionalFormatting sqref="R95">
    <cfRule type="expression" dxfId="1554" priority="1143">
      <formula>S96="E"</formula>
    </cfRule>
  </conditionalFormatting>
  <conditionalFormatting sqref="R96">
    <cfRule type="expression" dxfId="1553" priority="1142">
      <formula>S96="E"</formula>
    </cfRule>
  </conditionalFormatting>
  <conditionalFormatting sqref="S96">
    <cfRule type="expression" dxfId="1552" priority="1141">
      <formula>S96="E"</formula>
    </cfRule>
  </conditionalFormatting>
  <conditionalFormatting sqref="R99">
    <cfRule type="expression" dxfId="1551" priority="1136">
      <formula>S103="E"</formula>
    </cfRule>
  </conditionalFormatting>
  <conditionalFormatting sqref="S99">
    <cfRule type="expression" dxfId="1550" priority="1135">
      <formula>S103="E"</formula>
    </cfRule>
  </conditionalFormatting>
  <conditionalFormatting sqref="R100">
    <cfRule type="expression" dxfId="1549" priority="1134">
      <formula>S103="E"</formula>
    </cfRule>
  </conditionalFormatting>
  <conditionalFormatting sqref="S100">
    <cfRule type="expression" dxfId="1548" priority="1133">
      <formula>S103="E"</formula>
    </cfRule>
  </conditionalFormatting>
  <conditionalFormatting sqref="R101">
    <cfRule type="expression" dxfId="1547" priority="1132">
      <formula>S103="E"</formula>
    </cfRule>
  </conditionalFormatting>
  <conditionalFormatting sqref="R102">
    <cfRule type="expression" dxfId="1546" priority="1131">
      <formula>S103="E"</formula>
    </cfRule>
  </conditionalFormatting>
  <conditionalFormatting sqref="R103">
    <cfRule type="expression" dxfId="1545" priority="1130">
      <formula>S103="E"</formula>
    </cfRule>
  </conditionalFormatting>
  <conditionalFormatting sqref="S103">
    <cfRule type="expression" dxfId="1544" priority="1129">
      <formula>S103="E"</formula>
    </cfRule>
  </conditionalFormatting>
  <conditionalFormatting sqref="R106">
    <cfRule type="expression" dxfId="1543" priority="1124">
      <formula>S110="E"</formula>
    </cfRule>
  </conditionalFormatting>
  <conditionalFormatting sqref="S106">
    <cfRule type="expression" dxfId="1542" priority="1123">
      <formula>S110="E"</formula>
    </cfRule>
  </conditionalFormatting>
  <conditionalFormatting sqref="R107">
    <cfRule type="expression" dxfId="1541" priority="1122">
      <formula>S110="E"</formula>
    </cfRule>
  </conditionalFormatting>
  <conditionalFormatting sqref="S107">
    <cfRule type="expression" dxfId="1540" priority="1121">
      <formula>S110="E"</formula>
    </cfRule>
  </conditionalFormatting>
  <conditionalFormatting sqref="R108">
    <cfRule type="expression" dxfId="1539" priority="1120">
      <formula>S110="E"</formula>
    </cfRule>
  </conditionalFormatting>
  <conditionalFormatting sqref="R109">
    <cfRule type="expression" dxfId="1538" priority="1119">
      <formula>S110="E"</formula>
    </cfRule>
  </conditionalFormatting>
  <conditionalFormatting sqref="R110">
    <cfRule type="expression" dxfId="1537" priority="1118">
      <formula>S110="E"</formula>
    </cfRule>
  </conditionalFormatting>
  <conditionalFormatting sqref="S110">
    <cfRule type="expression" dxfId="1536" priority="1117">
      <formula>S110="E"</formula>
    </cfRule>
  </conditionalFormatting>
  <conditionalFormatting sqref="R113">
    <cfRule type="expression" dxfId="1535" priority="1112">
      <formula>S117="E"</formula>
    </cfRule>
  </conditionalFormatting>
  <conditionalFormatting sqref="S113">
    <cfRule type="expression" dxfId="1534" priority="1111">
      <formula>S117="E"</formula>
    </cfRule>
  </conditionalFormatting>
  <conditionalFormatting sqref="R114">
    <cfRule type="expression" dxfId="1533" priority="1110">
      <formula>S117="E"</formula>
    </cfRule>
  </conditionalFormatting>
  <conditionalFormatting sqref="S114">
    <cfRule type="expression" dxfId="1532" priority="1109">
      <formula>S117="E"</formula>
    </cfRule>
  </conditionalFormatting>
  <conditionalFormatting sqref="R115">
    <cfRule type="expression" dxfId="1531" priority="1108">
      <formula>S117="E"</formula>
    </cfRule>
  </conditionalFormatting>
  <conditionalFormatting sqref="R116">
    <cfRule type="expression" dxfId="1530" priority="1107">
      <formula>S117="E"</formula>
    </cfRule>
  </conditionalFormatting>
  <conditionalFormatting sqref="R117">
    <cfRule type="expression" dxfId="1529" priority="1106">
      <formula>S117="E"</formula>
    </cfRule>
  </conditionalFormatting>
  <conditionalFormatting sqref="S117">
    <cfRule type="expression" dxfId="1528" priority="1105">
      <formula>S117="E"</formula>
    </cfRule>
  </conditionalFormatting>
  <conditionalFormatting sqref="R120">
    <cfRule type="expression" dxfId="1527" priority="1100">
      <formula>S124="E"</formula>
    </cfRule>
  </conditionalFormatting>
  <conditionalFormatting sqref="S120">
    <cfRule type="expression" dxfId="1526" priority="1099">
      <formula>S124="E"</formula>
    </cfRule>
  </conditionalFormatting>
  <conditionalFormatting sqref="R121">
    <cfRule type="expression" dxfId="1525" priority="1098">
      <formula>S124="E"</formula>
    </cfRule>
  </conditionalFormatting>
  <conditionalFormatting sqref="S121">
    <cfRule type="expression" dxfId="1524" priority="1097">
      <formula>S124="E"</formula>
    </cfRule>
  </conditionalFormatting>
  <conditionalFormatting sqref="R122">
    <cfRule type="expression" dxfId="1523" priority="1096">
      <formula>S124="E"</formula>
    </cfRule>
  </conditionalFormatting>
  <conditionalFormatting sqref="R123">
    <cfRule type="expression" dxfId="1522" priority="1095">
      <formula>S124="E"</formula>
    </cfRule>
  </conditionalFormatting>
  <conditionalFormatting sqref="R124">
    <cfRule type="expression" dxfId="1521" priority="1094">
      <formula>S124="E"</formula>
    </cfRule>
  </conditionalFormatting>
  <conditionalFormatting sqref="S124">
    <cfRule type="expression" dxfId="1520" priority="1093">
      <formula>S124="E"</formula>
    </cfRule>
  </conditionalFormatting>
  <conditionalFormatting sqref="R127">
    <cfRule type="expression" dxfId="1519" priority="1088">
      <formula>S131="E"</formula>
    </cfRule>
  </conditionalFormatting>
  <conditionalFormatting sqref="S127">
    <cfRule type="expression" dxfId="1518" priority="1087">
      <formula>S131="E"</formula>
    </cfRule>
  </conditionalFormatting>
  <conditionalFormatting sqref="R128">
    <cfRule type="expression" dxfId="1517" priority="1086">
      <formula>S131="E"</formula>
    </cfRule>
  </conditionalFormatting>
  <conditionalFormatting sqref="S128">
    <cfRule type="expression" dxfId="1516" priority="1085">
      <formula>S131="E"</formula>
    </cfRule>
  </conditionalFormatting>
  <conditionalFormatting sqref="R129">
    <cfRule type="expression" dxfId="1515" priority="1084">
      <formula>S131="E"</formula>
    </cfRule>
  </conditionalFormatting>
  <conditionalFormatting sqref="R130">
    <cfRule type="expression" dxfId="1514" priority="1083">
      <formula>S131="E"</formula>
    </cfRule>
  </conditionalFormatting>
  <conditionalFormatting sqref="R131">
    <cfRule type="expression" dxfId="1513" priority="1082">
      <formula>S131="E"</formula>
    </cfRule>
  </conditionalFormatting>
  <conditionalFormatting sqref="S131">
    <cfRule type="expression" dxfId="1512" priority="1081">
      <formula>S131="E"</formula>
    </cfRule>
  </conditionalFormatting>
  <conditionalFormatting sqref="U8">
    <cfRule type="expression" dxfId="1511" priority="1076">
      <formula>V12="E"</formula>
    </cfRule>
  </conditionalFormatting>
  <conditionalFormatting sqref="V8">
    <cfRule type="expression" dxfId="1510" priority="1075">
      <formula>V12="E"</formula>
    </cfRule>
  </conditionalFormatting>
  <conditionalFormatting sqref="U9">
    <cfRule type="expression" dxfId="1509" priority="1074">
      <formula>V12="E"</formula>
    </cfRule>
  </conditionalFormatting>
  <conditionalFormatting sqref="V9">
    <cfRule type="expression" dxfId="1508" priority="1073">
      <formula>V12="E"</formula>
    </cfRule>
  </conditionalFormatting>
  <conditionalFormatting sqref="U10">
    <cfRule type="expression" dxfId="1507" priority="1072">
      <formula>V12="E"</formula>
    </cfRule>
  </conditionalFormatting>
  <conditionalFormatting sqref="U11">
    <cfRule type="expression" dxfId="1506" priority="1071">
      <formula>V12="E"</formula>
    </cfRule>
  </conditionalFormatting>
  <conditionalFormatting sqref="U12">
    <cfRule type="expression" dxfId="1505" priority="1070">
      <formula>V12="E"</formula>
    </cfRule>
  </conditionalFormatting>
  <conditionalFormatting sqref="V12">
    <cfRule type="expression" dxfId="1504" priority="1069">
      <formula>V12="E"</formula>
    </cfRule>
  </conditionalFormatting>
  <conditionalFormatting sqref="U15">
    <cfRule type="expression" dxfId="1503" priority="1064">
      <formula>V19="E"</formula>
    </cfRule>
  </conditionalFormatting>
  <conditionalFormatting sqref="V15">
    <cfRule type="expression" dxfId="1502" priority="1063">
      <formula>V19="E"</formula>
    </cfRule>
  </conditionalFormatting>
  <conditionalFormatting sqref="U16">
    <cfRule type="expression" dxfId="1501" priority="1062">
      <formula>V19="E"</formula>
    </cfRule>
  </conditionalFormatting>
  <conditionalFormatting sqref="V16">
    <cfRule type="expression" dxfId="1500" priority="1061">
      <formula>V19="E"</formula>
    </cfRule>
  </conditionalFormatting>
  <conditionalFormatting sqref="U17">
    <cfRule type="expression" dxfId="1499" priority="1060">
      <formula>V19="E"</formula>
    </cfRule>
  </conditionalFormatting>
  <conditionalFormatting sqref="U18">
    <cfRule type="expression" dxfId="1498" priority="1059">
      <formula>V19="E"</formula>
    </cfRule>
  </conditionalFormatting>
  <conditionalFormatting sqref="U19">
    <cfRule type="expression" dxfId="1497" priority="1058">
      <formula>V19="E"</formula>
    </cfRule>
  </conditionalFormatting>
  <conditionalFormatting sqref="V19">
    <cfRule type="expression" dxfId="1496" priority="1057">
      <formula>V19="E"</formula>
    </cfRule>
  </conditionalFormatting>
  <conditionalFormatting sqref="U22">
    <cfRule type="expression" dxfId="1495" priority="1052">
      <formula>V26="E"</formula>
    </cfRule>
  </conditionalFormatting>
  <conditionalFormatting sqref="V22">
    <cfRule type="expression" dxfId="1494" priority="1051">
      <formula>V26="E"</formula>
    </cfRule>
  </conditionalFormatting>
  <conditionalFormatting sqref="U23">
    <cfRule type="expression" dxfId="1493" priority="1050">
      <formula>V26="E"</formula>
    </cfRule>
  </conditionalFormatting>
  <conditionalFormatting sqref="V23">
    <cfRule type="expression" dxfId="1492" priority="1049">
      <formula>V26="E"</formula>
    </cfRule>
  </conditionalFormatting>
  <conditionalFormatting sqref="U24">
    <cfRule type="expression" dxfId="1491" priority="1048">
      <formula>V26="E"</formula>
    </cfRule>
  </conditionalFormatting>
  <conditionalFormatting sqref="U25">
    <cfRule type="expression" dxfId="1490" priority="1047">
      <formula>V26="E"</formula>
    </cfRule>
  </conditionalFormatting>
  <conditionalFormatting sqref="U26">
    <cfRule type="expression" dxfId="1489" priority="1046">
      <formula>V26="E"</formula>
    </cfRule>
  </conditionalFormatting>
  <conditionalFormatting sqref="V26">
    <cfRule type="expression" dxfId="1488" priority="1045">
      <formula>V26="E"</formula>
    </cfRule>
  </conditionalFormatting>
  <conditionalFormatting sqref="U29">
    <cfRule type="expression" dxfId="1487" priority="1040">
      <formula>V33="E"</formula>
    </cfRule>
  </conditionalFormatting>
  <conditionalFormatting sqref="V29">
    <cfRule type="expression" dxfId="1486" priority="1039">
      <formula>V33="E"</formula>
    </cfRule>
  </conditionalFormatting>
  <conditionalFormatting sqref="U30">
    <cfRule type="expression" dxfId="1485" priority="1038">
      <formula>V33="E"</formula>
    </cfRule>
  </conditionalFormatting>
  <conditionalFormatting sqref="V30">
    <cfRule type="expression" dxfId="1484" priority="1037">
      <formula>V33="E"</formula>
    </cfRule>
  </conditionalFormatting>
  <conditionalFormatting sqref="U31">
    <cfRule type="expression" dxfId="1483" priority="1036">
      <formula>V33="E"</formula>
    </cfRule>
  </conditionalFormatting>
  <conditionalFormatting sqref="U32">
    <cfRule type="expression" dxfId="1482" priority="1035">
      <formula>V33="E"</formula>
    </cfRule>
  </conditionalFormatting>
  <conditionalFormatting sqref="U33">
    <cfRule type="expression" dxfId="1481" priority="1034">
      <formula>V33="E"</formula>
    </cfRule>
  </conditionalFormatting>
  <conditionalFormatting sqref="V33">
    <cfRule type="expression" dxfId="1480" priority="1033">
      <formula>V33="E"</formula>
    </cfRule>
  </conditionalFormatting>
  <conditionalFormatting sqref="U36">
    <cfRule type="expression" dxfId="1479" priority="1028">
      <formula>V40="E"</formula>
    </cfRule>
  </conditionalFormatting>
  <conditionalFormatting sqref="V36">
    <cfRule type="expression" dxfId="1478" priority="1027">
      <formula>V40="E"</formula>
    </cfRule>
  </conditionalFormatting>
  <conditionalFormatting sqref="U37">
    <cfRule type="expression" dxfId="1477" priority="1026">
      <formula>V40="E"</formula>
    </cfRule>
  </conditionalFormatting>
  <conditionalFormatting sqref="V37">
    <cfRule type="expression" dxfId="1476" priority="1025">
      <formula>V40="E"</formula>
    </cfRule>
  </conditionalFormatting>
  <conditionalFormatting sqref="U38">
    <cfRule type="expression" dxfId="1475" priority="1024">
      <formula>V40="E"</formula>
    </cfRule>
  </conditionalFormatting>
  <conditionalFormatting sqref="U39">
    <cfRule type="expression" dxfId="1474" priority="1023">
      <formula>V40="E"</formula>
    </cfRule>
  </conditionalFormatting>
  <conditionalFormatting sqref="U40">
    <cfRule type="expression" dxfId="1473" priority="1022">
      <formula>V40="E"</formula>
    </cfRule>
  </conditionalFormatting>
  <conditionalFormatting sqref="V40">
    <cfRule type="expression" dxfId="1472" priority="1021">
      <formula>V40="E"</formula>
    </cfRule>
  </conditionalFormatting>
  <conditionalFormatting sqref="U43">
    <cfRule type="expression" dxfId="1471" priority="1016">
      <formula>V47="E"</formula>
    </cfRule>
  </conditionalFormatting>
  <conditionalFormatting sqref="V43">
    <cfRule type="expression" dxfId="1470" priority="1015">
      <formula>V47="E"</formula>
    </cfRule>
  </conditionalFormatting>
  <conditionalFormatting sqref="U44">
    <cfRule type="expression" dxfId="1469" priority="1014">
      <formula>V47="E"</formula>
    </cfRule>
  </conditionalFormatting>
  <conditionalFormatting sqref="V44">
    <cfRule type="expression" dxfId="1468" priority="1013">
      <formula>V47="E"</formula>
    </cfRule>
  </conditionalFormatting>
  <conditionalFormatting sqref="U45">
    <cfRule type="expression" dxfId="1467" priority="1012">
      <formula>V47="E"</formula>
    </cfRule>
  </conditionalFormatting>
  <conditionalFormatting sqref="U46">
    <cfRule type="expression" dxfId="1466" priority="1011">
      <formula>V47="E"</formula>
    </cfRule>
  </conditionalFormatting>
  <conditionalFormatting sqref="U47">
    <cfRule type="expression" dxfId="1465" priority="1010">
      <formula>V47="E"</formula>
    </cfRule>
  </conditionalFormatting>
  <conditionalFormatting sqref="V47">
    <cfRule type="expression" dxfId="1464" priority="1009">
      <formula>V47="E"</formula>
    </cfRule>
  </conditionalFormatting>
  <conditionalFormatting sqref="U50">
    <cfRule type="expression" dxfId="1463" priority="1004">
      <formula>V54="E"</formula>
    </cfRule>
  </conditionalFormatting>
  <conditionalFormatting sqref="V50">
    <cfRule type="expression" dxfId="1462" priority="1003">
      <formula>V54="E"</formula>
    </cfRule>
  </conditionalFormatting>
  <conditionalFormatting sqref="U51">
    <cfRule type="expression" dxfId="1461" priority="1002">
      <formula>V54="E"</formula>
    </cfRule>
  </conditionalFormatting>
  <conditionalFormatting sqref="V51">
    <cfRule type="expression" dxfId="1460" priority="1001">
      <formula>V54="E"</formula>
    </cfRule>
  </conditionalFormatting>
  <conditionalFormatting sqref="U52">
    <cfRule type="expression" dxfId="1459" priority="1000">
      <formula>V54="E"</formula>
    </cfRule>
  </conditionalFormatting>
  <conditionalFormatting sqref="U53">
    <cfRule type="expression" dxfId="1458" priority="999">
      <formula>V54="E"</formula>
    </cfRule>
  </conditionalFormatting>
  <conditionalFormatting sqref="U54">
    <cfRule type="expression" dxfId="1457" priority="998">
      <formula>V54="E"</formula>
    </cfRule>
  </conditionalFormatting>
  <conditionalFormatting sqref="V54">
    <cfRule type="expression" dxfId="1456" priority="997">
      <formula>V54="E"</formula>
    </cfRule>
  </conditionalFormatting>
  <conditionalFormatting sqref="U57">
    <cfRule type="expression" dxfId="1455" priority="992">
      <formula>V61="E"</formula>
    </cfRule>
  </conditionalFormatting>
  <conditionalFormatting sqref="V57">
    <cfRule type="expression" dxfId="1454" priority="991">
      <formula>V61="E"</formula>
    </cfRule>
  </conditionalFormatting>
  <conditionalFormatting sqref="U58">
    <cfRule type="expression" dxfId="1453" priority="990">
      <formula>V61="E"</formula>
    </cfRule>
  </conditionalFormatting>
  <conditionalFormatting sqref="V58">
    <cfRule type="expression" dxfId="1452" priority="989">
      <formula>V61="E"</formula>
    </cfRule>
  </conditionalFormatting>
  <conditionalFormatting sqref="U59">
    <cfRule type="expression" dxfId="1451" priority="988">
      <formula>V61="E"</formula>
    </cfRule>
  </conditionalFormatting>
  <conditionalFormatting sqref="U60">
    <cfRule type="expression" dxfId="1450" priority="987">
      <formula>V61="E"</formula>
    </cfRule>
  </conditionalFormatting>
  <conditionalFormatting sqref="U61">
    <cfRule type="expression" dxfId="1449" priority="986">
      <formula>V61="E"</formula>
    </cfRule>
  </conditionalFormatting>
  <conditionalFormatting sqref="V61">
    <cfRule type="expression" dxfId="1448" priority="985">
      <formula>V61="E"</formula>
    </cfRule>
  </conditionalFormatting>
  <conditionalFormatting sqref="U64">
    <cfRule type="expression" dxfId="1447" priority="980">
      <formula>V68="E"</formula>
    </cfRule>
  </conditionalFormatting>
  <conditionalFormatting sqref="V64">
    <cfRule type="expression" dxfId="1446" priority="979">
      <formula>V68="E"</formula>
    </cfRule>
  </conditionalFormatting>
  <conditionalFormatting sqref="U65">
    <cfRule type="expression" dxfId="1445" priority="978">
      <formula>V68="E"</formula>
    </cfRule>
  </conditionalFormatting>
  <conditionalFormatting sqref="V65">
    <cfRule type="expression" dxfId="1444" priority="977">
      <formula>V68="E"</formula>
    </cfRule>
  </conditionalFormatting>
  <conditionalFormatting sqref="U66">
    <cfRule type="expression" dxfId="1443" priority="976">
      <formula>V68="E"</formula>
    </cfRule>
  </conditionalFormatting>
  <conditionalFormatting sqref="U67">
    <cfRule type="expression" dxfId="1442" priority="975">
      <formula>V68="E"</formula>
    </cfRule>
  </conditionalFormatting>
  <conditionalFormatting sqref="U68">
    <cfRule type="expression" dxfId="1441" priority="974">
      <formula>V68="E"</formula>
    </cfRule>
  </conditionalFormatting>
  <conditionalFormatting sqref="V68">
    <cfRule type="expression" dxfId="1440" priority="973">
      <formula>V68="E"</formula>
    </cfRule>
  </conditionalFormatting>
  <conditionalFormatting sqref="U71">
    <cfRule type="expression" dxfId="1439" priority="968">
      <formula>V75="E"</formula>
    </cfRule>
  </conditionalFormatting>
  <conditionalFormatting sqref="V71">
    <cfRule type="expression" dxfId="1438" priority="967">
      <formula>V75="E"</formula>
    </cfRule>
  </conditionalFormatting>
  <conditionalFormatting sqref="U72">
    <cfRule type="expression" dxfId="1437" priority="966">
      <formula>V75="E"</formula>
    </cfRule>
  </conditionalFormatting>
  <conditionalFormatting sqref="V72">
    <cfRule type="expression" dxfId="1436" priority="965">
      <formula>V75="E"</formula>
    </cfRule>
  </conditionalFormatting>
  <conditionalFormatting sqref="U73">
    <cfRule type="expression" dxfId="1435" priority="964">
      <formula>V75="E"</formula>
    </cfRule>
  </conditionalFormatting>
  <conditionalFormatting sqref="U74">
    <cfRule type="expression" dxfId="1434" priority="963">
      <formula>V75="E"</formula>
    </cfRule>
  </conditionalFormatting>
  <conditionalFormatting sqref="U75">
    <cfRule type="expression" dxfId="1433" priority="962">
      <formula>V75="E"</formula>
    </cfRule>
  </conditionalFormatting>
  <conditionalFormatting sqref="V75">
    <cfRule type="expression" dxfId="1432" priority="961">
      <formula>V75="E"</formula>
    </cfRule>
  </conditionalFormatting>
  <conditionalFormatting sqref="U78">
    <cfRule type="expression" dxfId="1431" priority="956">
      <formula>V82="E"</formula>
    </cfRule>
  </conditionalFormatting>
  <conditionalFormatting sqref="V78">
    <cfRule type="expression" dxfId="1430" priority="955">
      <formula>V82="E"</formula>
    </cfRule>
  </conditionalFormatting>
  <conditionalFormatting sqref="U79">
    <cfRule type="expression" dxfId="1429" priority="954">
      <formula>V82="E"</formula>
    </cfRule>
  </conditionalFormatting>
  <conditionalFormatting sqref="V79">
    <cfRule type="expression" dxfId="1428" priority="953">
      <formula>V82="E"</formula>
    </cfRule>
  </conditionalFormatting>
  <conditionalFormatting sqref="U80">
    <cfRule type="expression" dxfId="1427" priority="952">
      <formula>V82="E"</formula>
    </cfRule>
  </conditionalFormatting>
  <conditionalFormatting sqref="U81">
    <cfRule type="expression" dxfId="1426" priority="951">
      <formula>V82="E"</formula>
    </cfRule>
  </conditionalFormatting>
  <conditionalFormatting sqref="U82">
    <cfRule type="expression" dxfId="1425" priority="950">
      <formula>V82="E"</formula>
    </cfRule>
  </conditionalFormatting>
  <conditionalFormatting sqref="V82">
    <cfRule type="expression" dxfId="1424" priority="949">
      <formula>V82="E"</formula>
    </cfRule>
  </conditionalFormatting>
  <conditionalFormatting sqref="U85">
    <cfRule type="expression" dxfId="1423" priority="944">
      <formula>V89="E"</formula>
    </cfRule>
  </conditionalFormatting>
  <conditionalFormatting sqref="V85">
    <cfRule type="expression" dxfId="1422" priority="943">
      <formula>V89="E"</formula>
    </cfRule>
  </conditionalFormatting>
  <conditionalFormatting sqref="U86">
    <cfRule type="expression" dxfId="1421" priority="942">
      <formula>V89="E"</formula>
    </cfRule>
  </conditionalFormatting>
  <conditionalFormatting sqref="V86">
    <cfRule type="expression" dxfId="1420" priority="941">
      <formula>V89="E"</formula>
    </cfRule>
  </conditionalFormatting>
  <conditionalFormatting sqref="U87">
    <cfRule type="expression" dxfId="1419" priority="940">
      <formula>V89="E"</formula>
    </cfRule>
  </conditionalFormatting>
  <conditionalFormatting sqref="U88">
    <cfRule type="expression" dxfId="1418" priority="939">
      <formula>V89="E"</formula>
    </cfRule>
  </conditionalFormatting>
  <conditionalFormatting sqref="U89">
    <cfRule type="expression" dxfId="1417" priority="938">
      <formula>V89="E"</formula>
    </cfRule>
  </conditionalFormatting>
  <conditionalFormatting sqref="V89">
    <cfRule type="expression" dxfId="1416" priority="937">
      <formula>V89="E"</formula>
    </cfRule>
  </conditionalFormatting>
  <conditionalFormatting sqref="U92">
    <cfRule type="expression" dxfId="1415" priority="932">
      <formula>V96="E"</formula>
    </cfRule>
  </conditionalFormatting>
  <conditionalFormatting sqref="V92">
    <cfRule type="expression" dxfId="1414" priority="931">
      <formula>V96="E"</formula>
    </cfRule>
  </conditionalFormatting>
  <conditionalFormatting sqref="U93">
    <cfRule type="expression" dxfId="1413" priority="930">
      <formula>V96="E"</formula>
    </cfRule>
  </conditionalFormatting>
  <conditionalFormatting sqref="V93">
    <cfRule type="expression" dxfId="1412" priority="929">
      <formula>V96="E"</formula>
    </cfRule>
  </conditionalFormatting>
  <conditionalFormatting sqref="U94">
    <cfRule type="expression" dxfId="1411" priority="928">
      <formula>V96="E"</formula>
    </cfRule>
  </conditionalFormatting>
  <conditionalFormatting sqref="U95">
    <cfRule type="expression" dxfId="1410" priority="927">
      <formula>V96="E"</formula>
    </cfRule>
  </conditionalFormatting>
  <conditionalFormatting sqref="U96">
    <cfRule type="expression" dxfId="1409" priority="926">
      <formula>V96="E"</formula>
    </cfRule>
  </conditionalFormatting>
  <conditionalFormatting sqref="V96">
    <cfRule type="expression" dxfId="1408" priority="925">
      <formula>V96="E"</formula>
    </cfRule>
  </conditionalFormatting>
  <conditionalFormatting sqref="U99">
    <cfRule type="expression" dxfId="1407" priority="920">
      <formula>V103="E"</formula>
    </cfRule>
  </conditionalFormatting>
  <conditionalFormatting sqref="V99">
    <cfRule type="expression" dxfId="1406" priority="919">
      <formula>V103="E"</formula>
    </cfRule>
  </conditionalFormatting>
  <conditionalFormatting sqref="U100">
    <cfRule type="expression" dxfId="1405" priority="918">
      <formula>V103="E"</formula>
    </cfRule>
  </conditionalFormatting>
  <conditionalFormatting sqref="V100">
    <cfRule type="expression" dxfId="1404" priority="917">
      <formula>V103="E"</formula>
    </cfRule>
  </conditionalFormatting>
  <conditionalFormatting sqref="U101">
    <cfRule type="expression" dxfId="1403" priority="916">
      <formula>V103="E"</formula>
    </cfRule>
  </conditionalFormatting>
  <conditionalFormatting sqref="U102">
    <cfRule type="expression" dxfId="1402" priority="915">
      <formula>V103="E"</formula>
    </cfRule>
  </conditionalFormatting>
  <conditionalFormatting sqref="U103">
    <cfRule type="expression" dxfId="1401" priority="914">
      <formula>V103="E"</formula>
    </cfRule>
  </conditionalFormatting>
  <conditionalFormatting sqref="V103">
    <cfRule type="expression" dxfId="1400" priority="913">
      <formula>V103="E"</formula>
    </cfRule>
  </conditionalFormatting>
  <conditionalFormatting sqref="U106">
    <cfRule type="expression" dxfId="1399" priority="908">
      <formula>V110="E"</formula>
    </cfRule>
  </conditionalFormatting>
  <conditionalFormatting sqref="V106">
    <cfRule type="expression" dxfId="1398" priority="907">
      <formula>V110="E"</formula>
    </cfRule>
  </conditionalFormatting>
  <conditionalFormatting sqref="U107">
    <cfRule type="expression" dxfId="1397" priority="906">
      <formula>V110="E"</formula>
    </cfRule>
  </conditionalFormatting>
  <conditionalFormatting sqref="V107">
    <cfRule type="expression" dxfId="1396" priority="905">
      <formula>V110="E"</formula>
    </cfRule>
  </conditionalFormatting>
  <conditionalFormatting sqref="U108">
    <cfRule type="expression" dxfId="1395" priority="904">
      <formula>V110="E"</formula>
    </cfRule>
  </conditionalFormatting>
  <conditionalFormatting sqref="U109">
    <cfRule type="expression" dxfId="1394" priority="903">
      <formula>V110="E"</formula>
    </cfRule>
  </conditionalFormatting>
  <conditionalFormatting sqref="U110">
    <cfRule type="expression" dxfId="1393" priority="902">
      <formula>V110="E"</formula>
    </cfRule>
  </conditionalFormatting>
  <conditionalFormatting sqref="V110">
    <cfRule type="expression" dxfId="1392" priority="901">
      <formula>V110="E"</formula>
    </cfRule>
  </conditionalFormatting>
  <conditionalFormatting sqref="U113">
    <cfRule type="expression" dxfId="1391" priority="896">
      <formula>V117="E"</formula>
    </cfRule>
  </conditionalFormatting>
  <conditionalFormatting sqref="V113">
    <cfRule type="expression" dxfId="1390" priority="895">
      <formula>V117="E"</formula>
    </cfRule>
  </conditionalFormatting>
  <conditionalFormatting sqref="U114">
    <cfRule type="expression" dxfId="1389" priority="894">
      <formula>V117="E"</formula>
    </cfRule>
  </conditionalFormatting>
  <conditionalFormatting sqref="V114">
    <cfRule type="expression" dxfId="1388" priority="893">
      <formula>V117="E"</formula>
    </cfRule>
  </conditionalFormatting>
  <conditionalFormatting sqref="U115">
    <cfRule type="expression" dxfId="1387" priority="892">
      <formula>V117="E"</formula>
    </cfRule>
  </conditionalFormatting>
  <conditionalFormatting sqref="U116">
    <cfRule type="expression" dxfId="1386" priority="891">
      <formula>V117="E"</formula>
    </cfRule>
  </conditionalFormatting>
  <conditionalFormatting sqref="U117">
    <cfRule type="expression" dxfId="1385" priority="890">
      <formula>V117="E"</formula>
    </cfRule>
  </conditionalFormatting>
  <conditionalFormatting sqref="V117">
    <cfRule type="expression" dxfId="1384" priority="889">
      <formula>V117="E"</formula>
    </cfRule>
  </conditionalFormatting>
  <conditionalFormatting sqref="U120">
    <cfRule type="expression" dxfId="1383" priority="884">
      <formula>V124="E"</formula>
    </cfRule>
  </conditionalFormatting>
  <conditionalFormatting sqref="V120">
    <cfRule type="expression" dxfId="1382" priority="883">
      <formula>V124="E"</formula>
    </cfRule>
  </conditionalFormatting>
  <conditionalFormatting sqref="U121">
    <cfRule type="expression" dxfId="1381" priority="882">
      <formula>V124="E"</formula>
    </cfRule>
  </conditionalFormatting>
  <conditionalFormatting sqref="V121">
    <cfRule type="expression" dxfId="1380" priority="881">
      <formula>V124="E"</formula>
    </cfRule>
  </conditionalFormatting>
  <conditionalFormatting sqref="U122">
    <cfRule type="expression" dxfId="1379" priority="880">
      <formula>V124="E"</formula>
    </cfRule>
  </conditionalFormatting>
  <conditionalFormatting sqref="U123">
    <cfRule type="expression" dxfId="1378" priority="879">
      <formula>V124="E"</formula>
    </cfRule>
  </conditionalFormatting>
  <conditionalFormatting sqref="U124">
    <cfRule type="expression" dxfId="1377" priority="878">
      <formula>V124="E"</formula>
    </cfRule>
  </conditionalFormatting>
  <conditionalFormatting sqref="V124">
    <cfRule type="expression" dxfId="1376" priority="877">
      <formula>V124="E"</formula>
    </cfRule>
  </conditionalFormatting>
  <conditionalFormatting sqref="U127">
    <cfRule type="expression" dxfId="1375" priority="872">
      <formula>V131="E"</formula>
    </cfRule>
  </conditionalFormatting>
  <conditionalFormatting sqref="V127">
    <cfRule type="expression" dxfId="1374" priority="871">
      <formula>V131="E"</formula>
    </cfRule>
  </conditionalFormatting>
  <conditionalFormatting sqref="U128">
    <cfRule type="expression" dxfId="1373" priority="870">
      <formula>V131="E"</formula>
    </cfRule>
  </conditionalFormatting>
  <conditionalFormatting sqref="V128">
    <cfRule type="expression" dxfId="1372" priority="869">
      <formula>V131="E"</formula>
    </cfRule>
  </conditionalFormatting>
  <conditionalFormatting sqref="U129">
    <cfRule type="expression" dxfId="1371" priority="868">
      <formula>V131="E"</formula>
    </cfRule>
  </conditionalFormatting>
  <conditionalFormatting sqref="U130">
    <cfRule type="expression" dxfId="1370" priority="867">
      <formula>V131="E"</formula>
    </cfRule>
  </conditionalFormatting>
  <conditionalFormatting sqref="U131">
    <cfRule type="expression" dxfId="1369" priority="866">
      <formula>V131="E"</formula>
    </cfRule>
  </conditionalFormatting>
  <conditionalFormatting sqref="V131">
    <cfRule type="expression" dxfId="1368" priority="865">
      <formula>V131="E"</formula>
    </cfRule>
  </conditionalFormatting>
  <conditionalFormatting sqref="X8">
    <cfRule type="expression" dxfId="1367" priority="860">
      <formula>Y12="E"</formula>
    </cfRule>
  </conditionalFormatting>
  <conditionalFormatting sqref="Y8">
    <cfRule type="expression" dxfId="1366" priority="859">
      <formula>Y12="E"</formula>
    </cfRule>
  </conditionalFormatting>
  <conditionalFormatting sqref="X9">
    <cfRule type="expression" dxfId="1365" priority="858">
      <formula>Y12="E"</formula>
    </cfRule>
  </conditionalFormatting>
  <conditionalFormatting sqref="Y9">
    <cfRule type="expression" dxfId="1364" priority="857">
      <formula>Y12="E"</formula>
    </cfRule>
  </conditionalFormatting>
  <conditionalFormatting sqref="X10">
    <cfRule type="expression" dxfId="1363" priority="856">
      <formula>Y12="E"</formula>
    </cfRule>
  </conditionalFormatting>
  <conditionalFormatting sqref="X11">
    <cfRule type="expression" dxfId="1362" priority="855">
      <formula>Y12="E"</formula>
    </cfRule>
  </conditionalFormatting>
  <conditionalFormatting sqref="X12">
    <cfRule type="expression" dxfId="1361" priority="854">
      <formula>Y12="E"</formula>
    </cfRule>
  </conditionalFormatting>
  <conditionalFormatting sqref="Y12">
    <cfRule type="expression" dxfId="1360" priority="853">
      <formula>Y12="E"</formula>
    </cfRule>
  </conditionalFormatting>
  <conditionalFormatting sqref="X15">
    <cfRule type="expression" dxfId="1359" priority="848">
      <formula>Y19="E"</formula>
    </cfRule>
  </conditionalFormatting>
  <conditionalFormatting sqref="Y15">
    <cfRule type="expression" dxfId="1358" priority="847">
      <formula>Y19="E"</formula>
    </cfRule>
  </conditionalFormatting>
  <conditionalFormatting sqref="X16">
    <cfRule type="expression" dxfId="1357" priority="846">
      <formula>Y19="E"</formula>
    </cfRule>
  </conditionalFormatting>
  <conditionalFormatting sqref="Y16">
    <cfRule type="expression" dxfId="1356" priority="845">
      <formula>Y19="E"</formula>
    </cfRule>
  </conditionalFormatting>
  <conditionalFormatting sqref="X17">
    <cfRule type="expression" dxfId="1355" priority="844">
      <formula>Y19="E"</formula>
    </cfRule>
  </conditionalFormatting>
  <conditionalFormatting sqref="X18">
    <cfRule type="expression" dxfId="1354" priority="843">
      <formula>Y19="E"</formula>
    </cfRule>
  </conditionalFormatting>
  <conditionalFormatting sqref="X19">
    <cfRule type="expression" dxfId="1353" priority="842">
      <formula>Y19="E"</formula>
    </cfRule>
  </conditionalFormatting>
  <conditionalFormatting sqref="Y19">
    <cfRule type="expression" dxfId="1352" priority="841">
      <formula>Y19="E"</formula>
    </cfRule>
  </conditionalFormatting>
  <conditionalFormatting sqref="X22">
    <cfRule type="expression" dxfId="1351" priority="836">
      <formula>Y26="E"</formula>
    </cfRule>
  </conditionalFormatting>
  <conditionalFormatting sqref="Y22">
    <cfRule type="expression" dxfId="1350" priority="835">
      <formula>Y26="E"</formula>
    </cfRule>
  </conditionalFormatting>
  <conditionalFormatting sqref="X23">
    <cfRule type="expression" dxfId="1349" priority="834">
      <formula>Y26="E"</formula>
    </cfRule>
  </conditionalFormatting>
  <conditionalFormatting sqref="Y23">
    <cfRule type="expression" dxfId="1348" priority="833">
      <formula>Y26="E"</formula>
    </cfRule>
  </conditionalFormatting>
  <conditionalFormatting sqref="X24">
    <cfRule type="expression" dxfId="1347" priority="832">
      <formula>Y26="E"</formula>
    </cfRule>
  </conditionalFormatting>
  <conditionalFormatting sqref="X25">
    <cfRule type="expression" dxfId="1346" priority="831">
      <formula>Y26="E"</formula>
    </cfRule>
  </conditionalFormatting>
  <conditionalFormatting sqref="X26">
    <cfRule type="expression" dxfId="1345" priority="830">
      <formula>Y26="E"</formula>
    </cfRule>
  </conditionalFormatting>
  <conditionalFormatting sqref="Y26">
    <cfRule type="expression" dxfId="1344" priority="829">
      <formula>Y26="E"</formula>
    </cfRule>
  </conditionalFormatting>
  <conditionalFormatting sqref="X29">
    <cfRule type="expression" dxfId="1343" priority="824">
      <formula>Y33="E"</formula>
    </cfRule>
  </conditionalFormatting>
  <conditionalFormatting sqref="Y29">
    <cfRule type="expression" dxfId="1342" priority="823">
      <formula>Y33="E"</formula>
    </cfRule>
  </conditionalFormatting>
  <conditionalFormatting sqref="X30">
    <cfRule type="expression" dxfId="1341" priority="822">
      <formula>Y33="E"</formula>
    </cfRule>
  </conditionalFormatting>
  <conditionalFormatting sqref="Y30">
    <cfRule type="expression" dxfId="1340" priority="821">
      <formula>Y33="E"</formula>
    </cfRule>
  </conditionalFormatting>
  <conditionalFormatting sqref="X31">
    <cfRule type="expression" dxfId="1339" priority="820">
      <formula>Y33="E"</formula>
    </cfRule>
  </conditionalFormatting>
  <conditionalFormatting sqref="X32">
    <cfRule type="expression" dxfId="1338" priority="819">
      <formula>Y33="E"</formula>
    </cfRule>
  </conditionalFormatting>
  <conditionalFormatting sqref="X33">
    <cfRule type="expression" dxfId="1337" priority="818">
      <formula>Y33="E"</formula>
    </cfRule>
  </conditionalFormatting>
  <conditionalFormatting sqref="Y33">
    <cfRule type="expression" dxfId="1336" priority="817">
      <formula>Y33="E"</formula>
    </cfRule>
  </conditionalFormatting>
  <conditionalFormatting sqref="X36">
    <cfRule type="expression" dxfId="1335" priority="812">
      <formula>Y40="E"</formula>
    </cfRule>
  </conditionalFormatting>
  <conditionalFormatting sqref="Y36">
    <cfRule type="expression" dxfId="1334" priority="811">
      <formula>Y40="E"</formula>
    </cfRule>
  </conditionalFormatting>
  <conditionalFormatting sqref="X37">
    <cfRule type="expression" dxfId="1333" priority="810">
      <formula>Y40="E"</formula>
    </cfRule>
  </conditionalFormatting>
  <conditionalFormatting sqref="Y37">
    <cfRule type="expression" dxfId="1332" priority="809">
      <formula>Y40="E"</formula>
    </cfRule>
  </conditionalFormatting>
  <conditionalFormatting sqref="X38">
    <cfRule type="expression" dxfId="1331" priority="808">
      <formula>Y40="E"</formula>
    </cfRule>
  </conditionalFormatting>
  <conditionalFormatting sqref="X39">
    <cfRule type="expression" dxfId="1330" priority="807">
      <formula>Y40="E"</formula>
    </cfRule>
  </conditionalFormatting>
  <conditionalFormatting sqref="X40">
    <cfRule type="expression" dxfId="1329" priority="806">
      <formula>Y40="E"</formula>
    </cfRule>
  </conditionalFormatting>
  <conditionalFormatting sqref="Y40">
    <cfRule type="expression" dxfId="1328" priority="805">
      <formula>Y40="E"</formula>
    </cfRule>
  </conditionalFormatting>
  <conditionalFormatting sqref="X43">
    <cfRule type="expression" dxfId="1327" priority="800">
      <formula>Y47="E"</formula>
    </cfRule>
  </conditionalFormatting>
  <conditionalFormatting sqref="Y43">
    <cfRule type="expression" dxfId="1326" priority="799">
      <formula>Y47="E"</formula>
    </cfRule>
  </conditionalFormatting>
  <conditionalFormatting sqref="X44">
    <cfRule type="expression" dxfId="1325" priority="798">
      <formula>Y47="E"</formula>
    </cfRule>
  </conditionalFormatting>
  <conditionalFormatting sqref="Y44">
    <cfRule type="expression" dxfId="1324" priority="797">
      <formula>Y47="E"</formula>
    </cfRule>
  </conditionalFormatting>
  <conditionalFormatting sqref="X45">
    <cfRule type="expression" dxfId="1323" priority="796">
      <formula>Y47="E"</formula>
    </cfRule>
  </conditionalFormatting>
  <conditionalFormatting sqref="X46">
    <cfRule type="expression" dxfId="1322" priority="795">
      <formula>Y47="E"</formula>
    </cfRule>
  </conditionalFormatting>
  <conditionalFormatting sqref="X47">
    <cfRule type="expression" dxfId="1321" priority="794">
      <formula>Y47="E"</formula>
    </cfRule>
  </conditionalFormatting>
  <conditionalFormatting sqref="Y47">
    <cfRule type="expression" dxfId="1320" priority="793">
      <formula>Y47="E"</formula>
    </cfRule>
  </conditionalFormatting>
  <conditionalFormatting sqref="X50">
    <cfRule type="expression" dxfId="1319" priority="788">
      <formula>Y54="E"</formula>
    </cfRule>
  </conditionalFormatting>
  <conditionalFormatting sqref="Y50">
    <cfRule type="expression" dxfId="1318" priority="787">
      <formula>Y54="E"</formula>
    </cfRule>
  </conditionalFormatting>
  <conditionalFormatting sqref="X51">
    <cfRule type="expression" dxfId="1317" priority="786">
      <formula>Y54="E"</formula>
    </cfRule>
  </conditionalFormatting>
  <conditionalFormatting sqref="Y51">
    <cfRule type="expression" dxfId="1316" priority="785">
      <formula>Y54="E"</formula>
    </cfRule>
  </conditionalFormatting>
  <conditionalFormatting sqref="X52">
    <cfRule type="expression" dxfId="1315" priority="784">
      <formula>Y54="E"</formula>
    </cfRule>
  </conditionalFormatting>
  <conditionalFormatting sqref="X53">
    <cfRule type="expression" dxfId="1314" priority="783">
      <formula>Y54="E"</formula>
    </cfRule>
  </conditionalFormatting>
  <conditionalFormatting sqref="X54">
    <cfRule type="expression" dxfId="1313" priority="782">
      <formula>Y54="E"</formula>
    </cfRule>
  </conditionalFormatting>
  <conditionalFormatting sqref="Y54">
    <cfRule type="expression" dxfId="1312" priority="781">
      <formula>Y54="E"</formula>
    </cfRule>
  </conditionalFormatting>
  <conditionalFormatting sqref="X57">
    <cfRule type="expression" dxfId="1311" priority="776">
      <formula>Y61="E"</formula>
    </cfRule>
  </conditionalFormatting>
  <conditionalFormatting sqref="Y57">
    <cfRule type="expression" dxfId="1310" priority="775">
      <formula>Y61="E"</formula>
    </cfRule>
  </conditionalFormatting>
  <conditionalFormatting sqref="X58">
    <cfRule type="expression" dxfId="1309" priority="774">
      <formula>Y61="E"</formula>
    </cfRule>
  </conditionalFormatting>
  <conditionalFormatting sqref="Y58">
    <cfRule type="expression" dxfId="1308" priority="773">
      <formula>Y61="E"</formula>
    </cfRule>
  </conditionalFormatting>
  <conditionalFormatting sqref="X59">
    <cfRule type="expression" dxfId="1307" priority="772">
      <formula>Y61="E"</formula>
    </cfRule>
  </conditionalFormatting>
  <conditionalFormatting sqref="X60">
    <cfRule type="expression" dxfId="1306" priority="771">
      <formula>Y61="E"</formula>
    </cfRule>
  </conditionalFormatting>
  <conditionalFormatting sqref="X61">
    <cfRule type="expression" dxfId="1305" priority="770">
      <formula>Y61="E"</formula>
    </cfRule>
  </conditionalFormatting>
  <conditionalFormatting sqref="Y61">
    <cfRule type="expression" dxfId="1304" priority="769">
      <formula>Y61="E"</formula>
    </cfRule>
  </conditionalFormatting>
  <conditionalFormatting sqref="X64">
    <cfRule type="expression" dxfId="1303" priority="764">
      <formula>Y68="E"</formula>
    </cfRule>
  </conditionalFormatting>
  <conditionalFormatting sqref="Y64">
    <cfRule type="expression" dxfId="1302" priority="763">
      <formula>Y68="E"</formula>
    </cfRule>
  </conditionalFormatting>
  <conditionalFormatting sqref="X65">
    <cfRule type="expression" dxfId="1301" priority="762">
      <formula>Y68="E"</formula>
    </cfRule>
  </conditionalFormatting>
  <conditionalFormatting sqref="Y65">
    <cfRule type="expression" dxfId="1300" priority="761">
      <formula>Y68="E"</formula>
    </cfRule>
  </conditionalFormatting>
  <conditionalFormatting sqref="X66">
    <cfRule type="expression" dxfId="1299" priority="760">
      <formula>Y68="E"</formula>
    </cfRule>
  </conditionalFormatting>
  <conditionalFormatting sqref="X67">
    <cfRule type="expression" dxfId="1298" priority="759">
      <formula>Y68="E"</formula>
    </cfRule>
  </conditionalFormatting>
  <conditionalFormatting sqref="X68">
    <cfRule type="expression" dxfId="1297" priority="758">
      <formula>Y68="E"</formula>
    </cfRule>
  </conditionalFormatting>
  <conditionalFormatting sqref="Y68">
    <cfRule type="expression" dxfId="1296" priority="757">
      <formula>Y68="E"</formula>
    </cfRule>
  </conditionalFormatting>
  <conditionalFormatting sqref="X71">
    <cfRule type="expression" dxfId="1295" priority="752">
      <formula>Y75="E"</formula>
    </cfRule>
  </conditionalFormatting>
  <conditionalFormatting sqref="Y71">
    <cfRule type="expression" dxfId="1294" priority="751">
      <formula>Y75="E"</formula>
    </cfRule>
  </conditionalFormatting>
  <conditionalFormatting sqref="X72">
    <cfRule type="expression" dxfId="1293" priority="750">
      <formula>Y75="E"</formula>
    </cfRule>
  </conditionalFormatting>
  <conditionalFormatting sqref="Y72">
    <cfRule type="expression" dxfId="1292" priority="749">
      <formula>Y75="E"</formula>
    </cfRule>
  </conditionalFormatting>
  <conditionalFormatting sqref="X73">
    <cfRule type="expression" dxfId="1291" priority="748">
      <formula>Y75="E"</formula>
    </cfRule>
  </conditionalFormatting>
  <conditionalFormatting sqref="X74">
    <cfRule type="expression" dxfId="1290" priority="747">
      <formula>Y75="E"</formula>
    </cfRule>
  </conditionalFormatting>
  <conditionalFormatting sqref="X75">
    <cfRule type="expression" dxfId="1289" priority="746">
      <formula>Y75="E"</formula>
    </cfRule>
  </conditionalFormatting>
  <conditionalFormatting sqref="Y75">
    <cfRule type="expression" dxfId="1288" priority="745">
      <formula>Y75="E"</formula>
    </cfRule>
  </conditionalFormatting>
  <conditionalFormatting sqref="X78">
    <cfRule type="expression" dxfId="1287" priority="740">
      <formula>Y82="E"</formula>
    </cfRule>
  </conditionalFormatting>
  <conditionalFormatting sqref="Y78">
    <cfRule type="expression" dxfId="1286" priority="739">
      <formula>Y82="E"</formula>
    </cfRule>
  </conditionalFormatting>
  <conditionalFormatting sqref="X79">
    <cfRule type="expression" dxfId="1285" priority="738">
      <formula>Y82="E"</formula>
    </cfRule>
  </conditionalFormatting>
  <conditionalFormatting sqref="Y79">
    <cfRule type="expression" dxfId="1284" priority="737">
      <formula>Y82="E"</formula>
    </cfRule>
  </conditionalFormatting>
  <conditionalFormatting sqref="X80">
    <cfRule type="expression" dxfId="1283" priority="736">
      <formula>Y82="E"</formula>
    </cfRule>
  </conditionalFormatting>
  <conditionalFormatting sqref="X81">
    <cfRule type="expression" dxfId="1282" priority="735">
      <formula>Y82="E"</formula>
    </cfRule>
  </conditionalFormatting>
  <conditionalFormatting sqref="X82">
    <cfRule type="expression" dxfId="1281" priority="734">
      <formula>Y82="E"</formula>
    </cfRule>
  </conditionalFormatting>
  <conditionalFormatting sqref="Y82">
    <cfRule type="expression" dxfId="1280" priority="733">
      <formula>Y82="E"</formula>
    </cfRule>
  </conditionalFormatting>
  <conditionalFormatting sqref="X85">
    <cfRule type="expression" dxfId="1279" priority="728">
      <formula>Y89="E"</formula>
    </cfRule>
  </conditionalFormatting>
  <conditionalFormatting sqref="Y85">
    <cfRule type="expression" dxfId="1278" priority="727">
      <formula>Y89="E"</formula>
    </cfRule>
  </conditionalFormatting>
  <conditionalFormatting sqref="X86">
    <cfRule type="expression" dxfId="1277" priority="726">
      <formula>Y89="E"</formula>
    </cfRule>
  </conditionalFormatting>
  <conditionalFormatting sqref="Y86">
    <cfRule type="expression" dxfId="1276" priority="725">
      <formula>Y89="E"</formula>
    </cfRule>
  </conditionalFormatting>
  <conditionalFormatting sqref="X87">
    <cfRule type="expression" dxfId="1275" priority="724">
      <formula>Y89="E"</formula>
    </cfRule>
  </conditionalFormatting>
  <conditionalFormatting sqref="X88">
    <cfRule type="expression" dxfId="1274" priority="723">
      <formula>Y89="E"</formula>
    </cfRule>
  </conditionalFormatting>
  <conditionalFormatting sqref="X89">
    <cfRule type="expression" dxfId="1273" priority="722">
      <formula>Y89="E"</formula>
    </cfRule>
  </conditionalFormatting>
  <conditionalFormatting sqref="Y89">
    <cfRule type="expression" dxfId="1272" priority="721">
      <formula>Y89="E"</formula>
    </cfRule>
  </conditionalFormatting>
  <conditionalFormatting sqref="X92">
    <cfRule type="expression" dxfId="1271" priority="716">
      <formula>Y96="E"</formula>
    </cfRule>
  </conditionalFormatting>
  <conditionalFormatting sqref="Y92">
    <cfRule type="expression" dxfId="1270" priority="715">
      <formula>Y96="E"</formula>
    </cfRule>
  </conditionalFormatting>
  <conditionalFormatting sqref="X93">
    <cfRule type="expression" dxfId="1269" priority="714">
      <formula>Y96="E"</formula>
    </cfRule>
  </conditionalFormatting>
  <conditionalFormatting sqref="Y93">
    <cfRule type="expression" dxfId="1268" priority="713">
      <formula>Y96="E"</formula>
    </cfRule>
  </conditionalFormatting>
  <conditionalFormatting sqref="X94">
    <cfRule type="expression" dxfId="1267" priority="712">
      <formula>Y96="E"</formula>
    </cfRule>
  </conditionalFormatting>
  <conditionalFormatting sqref="X95">
    <cfRule type="expression" dxfId="1266" priority="711">
      <formula>Y96="E"</formula>
    </cfRule>
  </conditionalFormatting>
  <conditionalFormatting sqref="X96">
    <cfRule type="expression" dxfId="1265" priority="710">
      <formula>Y96="E"</formula>
    </cfRule>
  </conditionalFormatting>
  <conditionalFormatting sqref="Y96">
    <cfRule type="expression" dxfId="1264" priority="709">
      <formula>Y96="E"</formula>
    </cfRule>
  </conditionalFormatting>
  <conditionalFormatting sqref="X99">
    <cfRule type="expression" dxfId="1263" priority="704">
      <formula>Y103="E"</formula>
    </cfRule>
  </conditionalFormatting>
  <conditionalFormatting sqref="Y99">
    <cfRule type="expression" dxfId="1262" priority="703">
      <formula>Y103="E"</formula>
    </cfRule>
  </conditionalFormatting>
  <conditionalFormatting sqref="X100">
    <cfRule type="expression" dxfId="1261" priority="702">
      <formula>Y103="E"</formula>
    </cfRule>
  </conditionalFormatting>
  <conditionalFormatting sqref="Y100">
    <cfRule type="expression" dxfId="1260" priority="701">
      <formula>Y103="E"</formula>
    </cfRule>
  </conditionalFormatting>
  <conditionalFormatting sqref="X101">
    <cfRule type="expression" dxfId="1259" priority="700">
      <formula>Y103="E"</formula>
    </cfRule>
  </conditionalFormatting>
  <conditionalFormatting sqref="X102">
    <cfRule type="expression" dxfId="1258" priority="699">
      <formula>Y103="E"</formula>
    </cfRule>
  </conditionalFormatting>
  <conditionalFormatting sqref="X103">
    <cfRule type="expression" dxfId="1257" priority="698">
      <formula>Y103="E"</formula>
    </cfRule>
  </conditionalFormatting>
  <conditionalFormatting sqref="Y103">
    <cfRule type="expression" dxfId="1256" priority="697">
      <formula>Y103="E"</formula>
    </cfRule>
  </conditionalFormatting>
  <conditionalFormatting sqref="X106">
    <cfRule type="expression" dxfId="1255" priority="692">
      <formula>Y110="E"</formula>
    </cfRule>
  </conditionalFormatting>
  <conditionalFormatting sqref="Y106">
    <cfRule type="expression" dxfId="1254" priority="691">
      <formula>Y110="E"</formula>
    </cfRule>
  </conditionalFormatting>
  <conditionalFormatting sqref="X107">
    <cfRule type="expression" dxfId="1253" priority="690">
      <formula>Y110="E"</formula>
    </cfRule>
  </conditionalFormatting>
  <conditionalFormatting sqref="Y107">
    <cfRule type="expression" dxfId="1252" priority="689">
      <formula>Y110="E"</formula>
    </cfRule>
  </conditionalFormatting>
  <conditionalFormatting sqref="X108">
    <cfRule type="expression" dxfId="1251" priority="688">
      <formula>Y110="E"</formula>
    </cfRule>
  </conditionalFormatting>
  <conditionalFormatting sqref="X109">
    <cfRule type="expression" dxfId="1250" priority="687">
      <formula>Y110="E"</formula>
    </cfRule>
  </conditionalFormatting>
  <conditionalFormatting sqref="X110">
    <cfRule type="expression" dxfId="1249" priority="686">
      <formula>Y110="E"</formula>
    </cfRule>
  </conditionalFormatting>
  <conditionalFormatting sqref="Y110">
    <cfRule type="expression" dxfId="1248" priority="685">
      <formula>Y110="E"</formula>
    </cfRule>
  </conditionalFormatting>
  <conditionalFormatting sqref="X113">
    <cfRule type="expression" dxfId="1247" priority="680">
      <formula>Y117="E"</formula>
    </cfRule>
  </conditionalFormatting>
  <conditionalFormatting sqref="Y113">
    <cfRule type="expression" dxfId="1246" priority="679">
      <formula>Y117="E"</formula>
    </cfRule>
  </conditionalFormatting>
  <conditionalFormatting sqref="X114">
    <cfRule type="expression" dxfId="1245" priority="678">
      <formula>Y117="E"</formula>
    </cfRule>
  </conditionalFormatting>
  <conditionalFormatting sqref="Y114">
    <cfRule type="expression" dxfId="1244" priority="677">
      <formula>Y117="E"</formula>
    </cfRule>
  </conditionalFormatting>
  <conditionalFormatting sqref="X115">
    <cfRule type="expression" dxfId="1243" priority="676">
      <formula>Y117="E"</formula>
    </cfRule>
  </conditionalFormatting>
  <conditionalFormatting sqref="X116">
    <cfRule type="expression" dxfId="1242" priority="675">
      <formula>Y117="E"</formula>
    </cfRule>
  </conditionalFormatting>
  <conditionalFormatting sqref="X117">
    <cfRule type="expression" dxfId="1241" priority="674">
      <formula>Y117="E"</formula>
    </cfRule>
  </conditionalFormatting>
  <conditionalFormatting sqref="Y117">
    <cfRule type="expression" dxfId="1240" priority="673">
      <formula>Y117="E"</formula>
    </cfRule>
  </conditionalFormatting>
  <conditionalFormatting sqref="X120">
    <cfRule type="expression" dxfId="1239" priority="668">
      <formula>Y124="E"</formula>
    </cfRule>
  </conditionalFormatting>
  <conditionalFormatting sqref="Y120">
    <cfRule type="expression" dxfId="1238" priority="667">
      <formula>Y124="E"</formula>
    </cfRule>
  </conditionalFormatting>
  <conditionalFormatting sqref="X121">
    <cfRule type="expression" dxfId="1237" priority="666">
      <formula>Y124="E"</formula>
    </cfRule>
  </conditionalFormatting>
  <conditionalFormatting sqref="Y121">
    <cfRule type="expression" dxfId="1236" priority="665">
      <formula>Y124="E"</formula>
    </cfRule>
  </conditionalFormatting>
  <conditionalFormatting sqref="X122">
    <cfRule type="expression" dxfId="1235" priority="664">
      <formula>Y124="E"</formula>
    </cfRule>
  </conditionalFormatting>
  <conditionalFormatting sqref="X123">
    <cfRule type="expression" dxfId="1234" priority="663">
      <formula>Y124="E"</formula>
    </cfRule>
  </conditionalFormatting>
  <conditionalFormatting sqref="X124">
    <cfRule type="expression" dxfId="1233" priority="662">
      <formula>Y124="E"</formula>
    </cfRule>
  </conditionalFormatting>
  <conditionalFormatting sqref="Y124">
    <cfRule type="expression" dxfId="1232" priority="661">
      <formula>Y124="E"</formula>
    </cfRule>
  </conditionalFormatting>
  <conditionalFormatting sqref="X127">
    <cfRule type="expression" dxfId="1231" priority="656">
      <formula>Y131="E"</formula>
    </cfRule>
  </conditionalFormatting>
  <conditionalFormatting sqref="Y127">
    <cfRule type="expression" dxfId="1230" priority="655">
      <formula>Y131="E"</formula>
    </cfRule>
  </conditionalFormatting>
  <conditionalFormatting sqref="X128">
    <cfRule type="expression" dxfId="1229" priority="654">
      <formula>Y131="E"</formula>
    </cfRule>
  </conditionalFormatting>
  <conditionalFormatting sqref="Y128">
    <cfRule type="expression" dxfId="1228" priority="653">
      <formula>Y131="E"</formula>
    </cfRule>
  </conditionalFormatting>
  <conditionalFormatting sqref="X129">
    <cfRule type="expression" dxfId="1227" priority="652">
      <formula>Y131="E"</formula>
    </cfRule>
  </conditionalFormatting>
  <conditionalFormatting sqref="X130">
    <cfRule type="expression" dxfId="1226" priority="651">
      <formula>Y131="E"</formula>
    </cfRule>
  </conditionalFormatting>
  <conditionalFormatting sqref="X131">
    <cfRule type="expression" dxfId="1225" priority="650">
      <formula>Y131="E"</formula>
    </cfRule>
  </conditionalFormatting>
  <conditionalFormatting sqref="Y131">
    <cfRule type="expression" dxfId="1224" priority="649">
      <formula>Y131="E"</formula>
    </cfRule>
  </conditionalFormatting>
  <conditionalFormatting sqref="AA8">
    <cfRule type="expression" dxfId="1223" priority="644">
      <formula>AB12="E"</formula>
    </cfRule>
  </conditionalFormatting>
  <conditionalFormatting sqref="AB8">
    <cfRule type="expression" dxfId="1222" priority="643">
      <formula>AB12="E"</formula>
    </cfRule>
  </conditionalFormatting>
  <conditionalFormatting sqref="AA9">
    <cfRule type="expression" dxfId="1221" priority="642">
      <formula>AB12="E"</formula>
    </cfRule>
  </conditionalFormatting>
  <conditionalFormatting sqref="AB9">
    <cfRule type="expression" dxfId="1220" priority="641">
      <formula>AB12="E"</formula>
    </cfRule>
  </conditionalFormatting>
  <conditionalFormatting sqref="AA10">
    <cfRule type="expression" dxfId="1219" priority="640">
      <formula>AB12="E"</formula>
    </cfRule>
  </conditionalFormatting>
  <conditionalFormatting sqref="AA11">
    <cfRule type="expression" dxfId="1218" priority="639">
      <formula>AB12="E"</formula>
    </cfRule>
  </conditionalFormatting>
  <conditionalFormatting sqref="AA12">
    <cfRule type="expression" dxfId="1217" priority="638">
      <formula>AB12="E"</formula>
    </cfRule>
  </conditionalFormatting>
  <conditionalFormatting sqref="AB12">
    <cfRule type="expression" dxfId="1216" priority="637">
      <formula>AB12="E"</formula>
    </cfRule>
  </conditionalFormatting>
  <conditionalFormatting sqref="AA15">
    <cfRule type="expression" dxfId="1215" priority="632">
      <formula>AB19="E"</formula>
    </cfRule>
  </conditionalFormatting>
  <conditionalFormatting sqref="AB15">
    <cfRule type="expression" dxfId="1214" priority="631">
      <formula>AB19="E"</formula>
    </cfRule>
  </conditionalFormatting>
  <conditionalFormatting sqref="AA16">
    <cfRule type="expression" dxfId="1213" priority="630">
      <formula>AB19="E"</formula>
    </cfRule>
  </conditionalFormatting>
  <conditionalFormatting sqref="AB16">
    <cfRule type="expression" dxfId="1212" priority="629">
      <formula>AB19="E"</formula>
    </cfRule>
  </conditionalFormatting>
  <conditionalFormatting sqref="AA17">
    <cfRule type="expression" dxfId="1211" priority="628">
      <formula>AB19="E"</formula>
    </cfRule>
  </conditionalFormatting>
  <conditionalFormatting sqref="AA18">
    <cfRule type="expression" dxfId="1210" priority="627">
      <formula>AB19="E"</formula>
    </cfRule>
  </conditionalFormatting>
  <conditionalFormatting sqref="AA19">
    <cfRule type="expression" dxfId="1209" priority="626">
      <formula>AB19="E"</formula>
    </cfRule>
  </conditionalFormatting>
  <conditionalFormatting sqref="AB19">
    <cfRule type="expression" dxfId="1208" priority="625">
      <formula>AB19="E"</formula>
    </cfRule>
  </conditionalFormatting>
  <conditionalFormatting sqref="AA22">
    <cfRule type="expression" dxfId="1207" priority="620">
      <formula>AB26="E"</formula>
    </cfRule>
  </conditionalFormatting>
  <conditionalFormatting sqref="AB22">
    <cfRule type="expression" dxfId="1206" priority="619">
      <formula>AB26="E"</formula>
    </cfRule>
  </conditionalFormatting>
  <conditionalFormatting sqref="AA23">
    <cfRule type="expression" dxfId="1205" priority="618">
      <formula>AB26="E"</formula>
    </cfRule>
  </conditionalFormatting>
  <conditionalFormatting sqref="AB23">
    <cfRule type="expression" dxfId="1204" priority="617">
      <formula>AB26="E"</formula>
    </cfRule>
  </conditionalFormatting>
  <conditionalFormatting sqref="AA24">
    <cfRule type="expression" dxfId="1203" priority="616">
      <formula>AB26="E"</formula>
    </cfRule>
  </conditionalFormatting>
  <conditionalFormatting sqref="AA25">
    <cfRule type="expression" dxfId="1202" priority="615">
      <formula>AB26="E"</formula>
    </cfRule>
  </conditionalFormatting>
  <conditionalFormatting sqref="AA26">
    <cfRule type="expression" dxfId="1201" priority="614">
      <formula>AB26="E"</formula>
    </cfRule>
  </conditionalFormatting>
  <conditionalFormatting sqref="AB26">
    <cfRule type="expression" dxfId="1200" priority="613">
      <formula>AB26="E"</formula>
    </cfRule>
  </conditionalFormatting>
  <conditionalFormatting sqref="AA29">
    <cfRule type="expression" dxfId="1199" priority="608">
      <formula>AB33="E"</formula>
    </cfRule>
  </conditionalFormatting>
  <conditionalFormatting sqref="AB29">
    <cfRule type="expression" dxfId="1198" priority="607">
      <formula>AB33="E"</formula>
    </cfRule>
  </conditionalFormatting>
  <conditionalFormatting sqref="AA30">
    <cfRule type="expression" dxfId="1197" priority="606">
      <formula>AB33="E"</formula>
    </cfRule>
  </conditionalFormatting>
  <conditionalFormatting sqref="AB30">
    <cfRule type="expression" dxfId="1196" priority="605">
      <formula>AB33="E"</formula>
    </cfRule>
  </conditionalFormatting>
  <conditionalFormatting sqref="AA31">
    <cfRule type="expression" dxfId="1195" priority="604">
      <formula>AB33="E"</formula>
    </cfRule>
  </conditionalFormatting>
  <conditionalFormatting sqref="AA32">
    <cfRule type="expression" dxfId="1194" priority="603">
      <formula>AB33="E"</formula>
    </cfRule>
  </conditionalFormatting>
  <conditionalFormatting sqref="AA33">
    <cfRule type="expression" dxfId="1193" priority="602">
      <formula>AB33="E"</formula>
    </cfRule>
  </conditionalFormatting>
  <conditionalFormatting sqref="AB33">
    <cfRule type="expression" dxfId="1192" priority="601">
      <formula>AB33="E"</formula>
    </cfRule>
  </conditionalFormatting>
  <conditionalFormatting sqref="AA36">
    <cfRule type="expression" dxfId="1191" priority="596">
      <formula>AB40="E"</formula>
    </cfRule>
  </conditionalFormatting>
  <conditionalFormatting sqref="AB36">
    <cfRule type="expression" dxfId="1190" priority="595">
      <formula>AB40="E"</formula>
    </cfRule>
  </conditionalFormatting>
  <conditionalFormatting sqref="AA37">
    <cfRule type="expression" dxfId="1189" priority="594">
      <formula>AB40="E"</formula>
    </cfRule>
  </conditionalFormatting>
  <conditionalFormatting sqref="AB37">
    <cfRule type="expression" dxfId="1188" priority="593">
      <formula>AB40="E"</formula>
    </cfRule>
  </conditionalFormatting>
  <conditionalFormatting sqref="AA38">
    <cfRule type="expression" dxfId="1187" priority="592">
      <formula>AB40="E"</formula>
    </cfRule>
  </conditionalFormatting>
  <conditionalFormatting sqref="AA39">
    <cfRule type="expression" dxfId="1186" priority="591">
      <formula>AB40="E"</formula>
    </cfRule>
  </conditionalFormatting>
  <conditionalFormatting sqref="AA40">
    <cfRule type="expression" dxfId="1185" priority="590">
      <formula>AB40="E"</formula>
    </cfRule>
  </conditionalFormatting>
  <conditionalFormatting sqref="AB40">
    <cfRule type="expression" dxfId="1184" priority="589">
      <formula>AB40="E"</formula>
    </cfRule>
  </conditionalFormatting>
  <conditionalFormatting sqref="AA43">
    <cfRule type="expression" dxfId="1183" priority="584">
      <formula>AB47="E"</formula>
    </cfRule>
  </conditionalFormatting>
  <conditionalFormatting sqref="AB43">
    <cfRule type="expression" dxfId="1182" priority="583">
      <formula>AB47="E"</formula>
    </cfRule>
  </conditionalFormatting>
  <conditionalFormatting sqref="AA44">
    <cfRule type="expression" dxfId="1181" priority="582">
      <formula>AB47="E"</formula>
    </cfRule>
  </conditionalFormatting>
  <conditionalFormatting sqref="AB44">
    <cfRule type="expression" dxfId="1180" priority="581">
      <formula>AB47="E"</formula>
    </cfRule>
  </conditionalFormatting>
  <conditionalFormatting sqref="AA45">
    <cfRule type="expression" dxfId="1179" priority="580">
      <formula>AB47="E"</formula>
    </cfRule>
  </conditionalFormatting>
  <conditionalFormatting sqref="AA46">
    <cfRule type="expression" dxfId="1178" priority="579">
      <formula>AB47="E"</formula>
    </cfRule>
  </conditionalFormatting>
  <conditionalFormatting sqref="AA47">
    <cfRule type="expression" dxfId="1177" priority="578">
      <formula>AB47="E"</formula>
    </cfRule>
  </conditionalFormatting>
  <conditionalFormatting sqref="AB47">
    <cfRule type="expression" dxfId="1176" priority="577">
      <formula>AB47="E"</formula>
    </cfRule>
  </conditionalFormatting>
  <conditionalFormatting sqref="AA50">
    <cfRule type="expression" dxfId="1175" priority="572">
      <formula>AB54="E"</formula>
    </cfRule>
  </conditionalFormatting>
  <conditionalFormatting sqref="AB50">
    <cfRule type="expression" dxfId="1174" priority="571">
      <formula>AB54="E"</formula>
    </cfRule>
  </conditionalFormatting>
  <conditionalFormatting sqref="AA51">
    <cfRule type="expression" dxfId="1173" priority="570">
      <formula>AB54="E"</formula>
    </cfRule>
  </conditionalFormatting>
  <conditionalFormatting sqref="AB51">
    <cfRule type="expression" dxfId="1172" priority="569">
      <formula>AB54="E"</formula>
    </cfRule>
  </conditionalFormatting>
  <conditionalFormatting sqref="AA52">
    <cfRule type="expression" dxfId="1171" priority="568">
      <formula>AB54="E"</formula>
    </cfRule>
  </conditionalFormatting>
  <conditionalFormatting sqref="AA53">
    <cfRule type="expression" dxfId="1170" priority="567">
      <formula>AB54="E"</formula>
    </cfRule>
  </conditionalFormatting>
  <conditionalFormatting sqref="AA54">
    <cfRule type="expression" dxfId="1169" priority="566">
      <formula>AB54="E"</formula>
    </cfRule>
  </conditionalFormatting>
  <conditionalFormatting sqref="AB54">
    <cfRule type="expression" dxfId="1168" priority="565">
      <formula>AB54="E"</formula>
    </cfRule>
  </conditionalFormatting>
  <conditionalFormatting sqref="AA57">
    <cfRule type="expression" dxfId="1167" priority="560">
      <formula>AB61="E"</formula>
    </cfRule>
  </conditionalFormatting>
  <conditionalFormatting sqref="AB57">
    <cfRule type="expression" dxfId="1166" priority="559">
      <formula>AB61="E"</formula>
    </cfRule>
  </conditionalFormatting>
  <conditionalFormatting sqref="AA58">
    <cfRule type="expression" dxfId="1165" priority="558">
      <formula>AB61="E"</formula>
    </cfRule>
  </conditionalFormatting>
  <conditionalFormatting sqref="AB58">
    <cfRule type="expression" dxfId="1164" priority="557">
      <formula>AB61="E"</formula>
    </cfRule>
  </conditionalFormatting>
  <conditionalFormatting sqref="AA59">
    <cfRule type="expression" dxfId="1163" priority="556">
      <formula>AB61="E"</formula>
    </cfRule>
  </conditionalFormatting>
  <conditionalFormatting sqref="AA60">
    <cfRule type="expression" dxfId="1162" priority="555">
      <formula>AB61="E"</formula>
    </cfRule>
  </conditionalFormatting>
  <conditionalFormatting sqref="AA61">
    <cfRule type="expression" dxfId="1161" priority="554">
      <formula>AB61="E"</formula>
    </cfRule>
  </conditionalFormatting>
  <conditionalFormatting sqref="AB61">
    <cfRule type="expression" dxfId="1160" priority="553">
      <formula>AB61="E"</formula>
    </cfRule>
  </conditionalFormatting>
  <conditionalFormatting sqref="AA64">
    <cfRule type="expression" dxfId="1159" priority="548">
      <formula>AB68="E"</formula>
    </cfRule>
  </conditionalFormatting>
  <conditionalFormatting sqref="AB64">
    <cfRule type="expression" dxfId="1158" priority="547">
      <formula>AB68="E"</formula>
    </cfRule>
  </conditionalFormatting>
  <conditionalFormatting sqref="AA65">
    <cfRule type="expression" dxfId="1157" priority="546">
      <formula>AB68="E"</formula>
    </cfRule>
  </conditionalFormatting>
  <conditionalFormatting sqref="AB65">
    <cfRule type="expression" dxfId="1156" priority="545">
      <formula>AB68="E"</formula>
    </cfRule>
  </conditionalFormatting>
  <conditionalFormatting sqref="AA66">
    <cfRule type="expression" dxfId="1155" priority="544">
      <formula>AB68="E"</formula>
    </cfRule>
  </conditionalFormatting>
  <conditionalFormatting sqref="AA67">
    <cfRule type="expression" dxfId="1154" priority="543">
      <formula>AB68="E"</formula>
    </cfRule>
  </conditionalFormatting>
  <conditionalFormatting sqref="AA68">
    <cfRule type="expression" dxfId="1153" priority="542">
      <formula>AB68="E"</formula>
    </cfRule>
  </conditionalFormatting>
  <conditionalFormatting sqref="AB68">
    <cfRule type="expression" dxfId="1152" priority="541">
      <formula>AB68="E"</formula>
    </cfRule>
  </conditionalFormatting>
  <conditionalFormatting sqref="AA71">
    <cfRule type="expression" dxfId="1151" priority="536">
      <formula>AB75="E"</formula>
    </cfRule>
  </conditionalFormatting>
  <conditionalFormatting sqref="AB71">
    <cfRule type="expression" dxfId="1150" priority="535">
      <formula>AB75="E"</formula>
    </cfRule>
  </conditionalFormatting>
  <conditionalFormatting sqref="AA72">
    <cfRule type="expression" dxfId="1149" priority="534">
      <formula>AB75="E"</formula>
    </cfRule>
  </conditionalFormatting>
  <conditionalFormatting sqref="AB72">
    <cfRule type="expression" dxfId="1148" priority="533">
      <formula>AB75="E"</formula>
    </cfRule>
  </conditionalFormatting>
  <conditionalFormatting sqref="AA73">
    <cfRule type="expression" dxfId="1147" priority="532">
      <formula>AB75="E"</formula>
    </cfRule>
  </conditionalFormatting>
  <conditionalFormatting sqref="AA74">
    <cfRule type="expression" dxfId="1146" priority="531">
      <formula>AB75="E"</formula>
    </cfRule>
  </conditionalFormatting>
  <conditionalFormatting sqref="AA75">
    <cfRule type="expression" dxfId="1145" priority="530">
      <formula>AB75="E"</formula>
    </cfRule>
  </conditionalFormatting>
  <conditionalFormatting sqref="AB75">
    <cfRule type="expression" dxfId="1144" priority="529">
      <formula>AB75="E"</formula>
    </cfRule>
  </conditionalFormatting>
  <conditionalFormatting sqref="AA78">
    <cfRule type="expression" dxfId="1143" priority="524">
      <formula>AB82="E"</formula>
    </cfRule>
  </conditionalFormatting>
  <conditionalFormatting sqref="AB78">
    <cfRule type="expression" dxfId="1142" priority="523">
      <formula>AB82="E"</formula>
    </cfRule>
  </conditionalFormatting>
  <conditionalFormatting sqref="AA79">
    <cfRule type="expression" dxfId="1141" priority="522">
      <formula>AB82="E"</formula>
    </cfRule>
  </conditionalFormatting>
  <conditionalFormatting sqref="AB79">
    <cfRule type="expression" dxfId="1140" priority="521">
      <formula>AB82="E"</formula>
    </cfRule>
  </conditionalFormatting>
  <conditionalFormatting sqref="AA80">
    <cfRule type="expression" dxfId="1139" priority="520">
      <formula>AB82="E"</formula>
    </cfRule>
  </conditionalFormatting>
  <conditionalFormatting sqref="AA81">
    <cfRule type="expression" dxfId="1138" priority="519">
      <formula>AB82="E"</formula>
    </cfRule>
  </conditionalFormatting>
  <conditionalFormatting sqref="AA82">
    <cfRule type="expression" dxfId="1137" priority="518">
      <formula>AB82="E"</formula>
    </cfRule>
  </conditionalFormatting>
  <conditionalFormatting sqref="AB82">
    <cfRule type="expression" dxfId="1136" priority="517">
      <formula>AB82="E"</formula>
    </cfRule>
  </conditionalFormatting>
  <conditionalFormatting sqref="AA85">
    <cfRule type="expression" dxfId="1135" priority="512">
      <formula>AB89="E"</formula>
    </cfRule>
  </conditionalFormatting>
  <conditionalFormatting sqref="AB85">
    <cfRule type="expression" dxfId="1134" priority="511">
      <formula>AB89="E"</formula>
    </cfRule>
  </conditionalFormatting>
  <conditionalFormatting sqref="AA86">
    <cfRule type="expression" dxfId="1133" priority="510">
      <formula>AB89="E"</formula>
    </cfRule>
  </conditionalFormatting>
  <conditionalFormatting sqref="AB86">
    <cfRule type="expression" dxfId="1132" priority="509">
      <formula>AB89="E"</formula>
    </cfRule>
  </conditionalFormatting>
  <conditionalFormatting sqref="AA87">
    <cfRule type="expression" dxfId="1131" priority="508">
      <formula>AB89="E"</formula>
    </cfRule>
  </conditionalFormatting>
  <conditionalFormatting sqref="AA88">
    <cfRule type="expression" dxfId="1130" priority="507">
      <formula>AB89="E"</formula>
    </cfRule>
  </conditionalFormatting>
  <conditionalFormatting sqref="AA89">
    <cfRule type="expression" dxfId="1129" priority="506">
      <formula>AB89="E"</formula>
    </cfRule>
  </conditionalFormatting>
  <conditionalFormatting sqref="AB89">
    <cfRule type="expression" dxfId="1128" priority="505">
      <formula>AB89="E"</formula>
    </cfRule>
  </conditionalFormatting>
  <conditionalFormatting sqref="AA92">
    <cfRule type="expression" dxfId="1127" priority="500">
      <formula>AB96="E"</formula>
    </cfRule>
  </conditionalFormatting>
  <conditionalFormatting sqref="AB92">
    <cfRule type="expression" dxfId="1126" priority="499">
      <formula>AB96="E"</formula>
    </cfRule>
  </conditionalFormatting>
  <conditionalFormatting sqref="AA93">
    <cfRule type="expression" dxfId="1125" priority="498">
      <formula>AB96="E"</formula>
    </cfRule>
  </conditionalFormatting>
  <conditionalFormatting sqref="AB93">
    <cfRule type="expression" dxfId="1124" priority="497">
      <formula>AB96="E"</formula>
    </cfRule>
  </conditionalFormatting>
  <conditionalFormatting sqref="AA94">
    <cfRule type="expression" dxfId="1123" priority="496">
      <formula>AB96="E"</formula>
    </cfRule>
  </conditionalFormatting>
  <conditionalFormatting sqref="AA95">
    <cfRule type="expression" dxfId="1122" priority="495">
      <formula>AB96="E"</formula>
    </cfRule>
  </conditionalFormatting>
  <conditionalFormatting sqref="AA96">
    <cfRule type="expression" dxfId="1121" priority="494">
      <formula>AB96="E"</formula>
    </cfRule>
  </conditionalFormatting>
  <conditionalFormatting sqref="AB96">
    <cfRule type="expression" dxfId="1120" priority="493">
      <formula>AB96="E"</formula>
    </cfRule>
  </conditionalFormatting>
  <conditionalFormatting sqref="AA99">
    <cfRule type="expression" dxfId="1119" priority="488">
      <formula>AB103="E"</formula>
    </cfRule>
  </conditionalFormatting>
  <conditionalFormatting sqref="AB99">
    <cfRule type="expression" dxfId="1118" priority="487">
      <formula>AB103="E"</formula>
    </cfRule>
  </conditionalFormatting>
  <conditionalFormatting sqref="AA100">
    <cfRule type="expression" dxfId="1117" priority="486">
      <formula>AB103="E"</formula>
    </cfRule>
  </conditionalFormatting>
  <conditionalFormatting sqref="AB100">
    <cfRule type="expression" dxfId="1116" priority="485">
      <formula>AB103="E"</formula>
    </cfRule>
  </conditionalFormatting>
  <conditionalFormatting sqref="AA101">
    <cfRule type="expression" dxfId="1115" priority="484">
      <formula>AB103="E"</formula>
    </cfRule>
  </conditionalFormatting>
  <conditionalFormatting sqref="AA102">
    <cfRule type="expression" dxfId="1114" priority="483">
      <formula>AB103="E"</formula>
    </cfRule>
  </conditionalFormatting>
  <conditionalFormatting sqref="AA103">
    <cfRule type="expression" dxfId="1113" priority="482">
      <formula>AB103="E"</formula>
    </cfRule>
  </conditionalFormatting>
  <conditionalFormatting sqref="AB103">
    <cfRule type="expression" dxfId="1112" priority="481">
      <formula>AB103="E"</formula>
    </cfRule>
  </conditionalFormatting>
  <conditionalFormatting sqref="AA106">
    <cfRule type="expression" dxfId="1111" priority="476">
      <formula>AB110="E"</formula>
    </cfRule>
  </conditionalFormatting>
  <conditionalFormatting sqref="AB106">
    <cfRule type="expression" dxfId="1110" priority="475">
      <formula>AB110="E"</formula>
    </cfRule>
  </conditionalFormatting>
  <conditionalFormatting sqref="AA107">
    <cfRule type="expression" dxfId="1109" priority="474">
      <formula>AB110="E"</formula>
    </cfRule>
  </conditionalFormatting>
  <conditionalFormatting sqref="AB107">
    <cfRule type="expression" dxfId="1108" priority="473">
      <formula>AB110="E"</formula>
    </cfRule>
  </conditionalFormatting>
  <conditionalFormatting sqref="AA108">
    <cfRule type="expression" dxfId="1107" priority="472">
      <formula>AB110="E"</formula>
    </cfRule>
  </conditionalFormatting>
  <conditionalFormatting sqref="AA109">
    <cfRule type="expression" dxfId="1106" priority="471">
      <formula>AB110="E"</formula>
    </cfRule>
  </conditionalFormatting>
  <conditionalFormatting sqref="AA110">
    <cfRule type="expression" dxfId="1105" priority="470">
      <formula>AB110="E"</formula>
    </cfRule>
  </conditionalFormatting>
  <conditionalFormatting sqref="AB110">
    <cfRule type="expression" dxfId="1104" priority="469">
      <formula>AB110="E"</formula>
    </cfRule>
  </conditionalFormatting>
  <conditionalFormatting sqref="AA113">
    <cfRule type="expression" dxfId="1103" priority="464">
      <formula>AB117="E"</formula>
    </cfRule>
  </conditionalFormatting>
  <conditionalFormatting sqref="AB113">
    <cfRule type="expression" dxfId="1102" priority="463">
      <formula>AB117="E"</formula>
    </cfRule>
  </conditionalFormatting>
  <conditionalFormatting sqref="AA114">
    <cfRule type="expression" dxfId="1101" priority="462">
      <formula>AB117="E"</formula>
    </cfRule>
  </conditionalFormatting>
  <conditionalFormatting sqref="AB114">
    <cfRule type="expression" dxfId="1100" priority="461">
      <formula>AB117="E"</formula>
    </cfRule>
  </conditionalFormatting>
  <conditionalFormatting sqref="AA115">
    <cfRule type="expression" dxfId="1099" priority="460">
      <formula>AB117="E"</formula>
    </cfRule>
  </conditionalFormatting>
  <conditionalFormatting sqref="AA116">
    <cfRule type="expression" dxfId="1098" priority="459">
      <formula>AB117="E"</formula>
    </cfRule>
  </conditionalFormatting>
  <conditionalFormatting sqref="AA117">
    <cfRule type="expression" dxfId="1097" priority="458">
      <formula>AB117="E"</formula>
    </cfRule>
  </conditionalFormatting>
  <conditionalFormatting sqref="AB117">
    <cfRule type="expression" dxfId="1096" priority="457">
      <formula>AB117="E"</formula>
    </cfRule>
  </conditionalFormatting>
  <conditionalFormatting sqref="AA120">
    <cfRule type="expression" dxfId="1095" priority="452">
      <formula>AB124="E"</formula>
    </cfRule>
  </conditionalFormatting>
  <conditionalFormatting sqref="AB120">
    <cfRule type="expression" dxfId="1094" priority="451">
      <formula>AB124="E"</formula>
    </cfRule>
  </conditionalFormatting>
  <conditionalFormatting sqref="AA121">
    <cfRule type="expression" dxfId="1093" priority="450">
      <formula>AB124="E"</formula>
    </cfRule>
  </conditionalFormatting>
  <conditionalFormatting sqref="AB121">
    <cfRule type="expression" dxfId="1092" priority="449">
      <formula>AB124="E"</formula>
    </cfRule>
  </conditionalFormatting>
  <conditionalFormatting sqref="AA122">
    <cfRule type="expression" dxfId="1091" priority="448">
      <formula>AB124="E"</formula>
    </cfRule>
  </conditionalFormatting>
  <conditionalFormatting sqref="AA123">
    <cfRule type="expression" dxfId="1090" priority="447">
      <formula>AB124="E"</formula>
    </cfRule>
  </conditionalFormatting>
  <conditionalFormatting sqref="AA124">
    <cfRule type="expression" dxfId="1089" priority="446">
      <formula>AB124="E"</formula>
    </cfRule>
  </conditionalFormatting>
  <conditionalFormatting sqref="AB124">
    <cfRule type="expression" dxfId="1088" priority="445">
      <formula>AB124="E"</formula>
    </cfRule>
  </conditionalFormatting>
  <conditionalFormatting sqref="AA127">
    <cfRule type="expression" dxfId="1087" priority="440">
      <formula>AB131="E"</formula>
    </cfRule>
  </conditionalFormatting>
  <conditionalFormatting sqref="AB127">
    <cfRule type="expression" dxfId="1086" priority="439">
      <formula>AB131="E"</formula>
    </cfRule>
  </conditionalFormatting>
  <conditionalFormatting sqref="AA128">
    <cfRule type="expression" dxfId="1085" priority="438">
      <formula>AB131="E"</formula>
    </cfRule>
  </conditionalFormatting>
  <conditionalFormatting sqref="AB128">
    <cfRule type="expression" dxfId="1084" priority="437">
      <formula>AB131="E"</formula>
    </cfRule>
  </conditionalFormatting>
  <conditionalFormatting sqref="AA129">
    <cfRule type="expression" dxfId="1083" priority="436">
      <formula>AB131="E"</formula>
    </cfRule>
  </conditionalFormatting>
  <conditionalFormatting sqref="AA130">
    <cfRule type="expression" dxfId="1082" priority="435">
      <formula>AB131="E"</formula>
    </cfRule>
  </conditionalFormatting>
  <conditionalFormatting sqref="AA131">
    <cfRule type="expression" dxfId="1081" priority="434">
      <formula>AB131="E"</formula>
    </cfRule>
  </conditionalFormatting>
  <conditionalFormatting sqref="AB131">
    <cfRule type="expression" dxfId="1080" priority="433">
      <formula>AB131="E"</formula>
    </cfRule>
  </conditionalFormatting>
  <conditionalFormatting sqref="AD8">
    <cfRule type="expression" dxfId="1079" priority="428">
      <formula>AE12="E"</formula>
    </cfRule>
  </conditionalFormatting>
  <conditionalFormatting sqref="AE8">
    <cfRule type="expression" dxfId="1078" priority="427">
      <formula>AE12="E"</formula>
    </cfRule>
  </conditionalFormatting>
  <conditionalFormatting sqref="AD9">
    <cfRule type="expression" dxfId="1077" priority="426">
      <formula>AE12="E"</formula>
    </cfRule>
  </conditionalFormatting>
  <conditionalFormatting sqref="AE9">
    <cfRule type="expression" dxfId="1076" priority="425">
      <formula>AE12="E"</formula>
    </cfRule>
  </conditionalFormatting>
  <conditionalFormatting sqref="AD10">
    <cfRule type="expression" dxfId="1075" priority="424">
      <formula>AE12="E"</formula>
    </cfRule>
  </conditionalFormatting>
  <conditionalFormatting sqref="AD11">
    <cfRule type="expression" dxfId="1074" priority="423">
      <formula>AE12="E"</formula>
    </cfRule>
  </conditionalFormatting>
  <conditionalFormatting sqref="AD12">
    <cfRule type="expression" dxfId="1073" priority="422">
      <formula>AE12="E"</formula>
    </cfRule>
  </conditionalFormatting>
  <conditionalFormatting sqref="AE12">
    <cfRule type="expression" dxfId="1072" priority="421">
      <formula>AE12="E"</formula>
    </cfRule>
  </conditionalFormatting>
  <conditionalFormatting sqref="AD15">
    <cfRule type="expression" dxfId="1071" priority="416">
      <formula>AE19="E"</formula>
    </cfRule>
  </conditionalFormatting>
  <conditionalFormatting sqref="AE15">
    <cfRule type="expression" dxfId="1070" priority="415">
      <formula>AE19="E"</formula>
    </cfRule>
  </conditionalFormatting>
  <conditionalFormatting sqref="AD16">
    <cfRule type="expression" dxfId="1069" priority="414">
      <formula>AE19="E"</formula>
    </cfRule>
  </conditionalFormatting>
  <conditionalFormatting sqref="AE16">
    <cfRule type="expression" dxfId="1068" priority="413">
      <formula>AE19="E"</formula>
    </cfRule>
  </conditionalFormatting>
  <conditionalFormatting sqref="AD17">
    <cfRule type="expression" dxfId="1067" priority="412">
      <formula>AE19="E"</formula>
    </cfRule>
  </conditionalFormatting>
  <conditionalFormatting sqref="AD18">
    <cfRule type="expression" dxfId="1066" priority="411">
      <formula>AE19="E"</formula>
    </cfRule>
  </conditionalFormatting>
  <conditionalFormatting sqref="AD19">
    <cfRule type="expression" dxfId="1065" priority="410">
      <formula>AE19="E"</formula>
    </cfRule>
  </conditionalFormatting>
  <conditionalFormatting sqref="AE19">
    <cfRule type="expression" dxfId="1064" priority="409">
      <formula>AE19="E"</formula>
    </cfRule>
  </conditionalFormatting>
  <conditionalFormatting sqref="AD22">
    <cfRule type="expression" dxfId="1063" priority="404">
      <formula>AE26="E"</formula>
    </cfRule>
  </conditionalFormatting>
  <conditionalFormatting sqref="AE22">
    <cfRule type="expression" dxfId="1062" priority="403">
      <formula>AE26="E"</formula>
    </cfRule>
  </conditionalFormatting>
  <conditionalFormatting sqref="AD23">
    <cfRule type="expression" dxfId="1061" priority="402">
      <formula>AE26="E"</formula>
    </cfRule>
  </conditionalFormatting>
  <conditionalFormatting sqref="AE23">
    <cfRule type="expression" dxfId="1060" priority="401">
      <formula>AE26="E"</formula>
    </cfRule>
  </conditionalFormatting>
  <conditionalFormatting sqref="AD24">
    <cfRule type="expression" dxfId="1059" priority="400">
      <formula>AE26="E"</formula>
    </cfRule>
  </conditionalFormatting>
  <conditionalFormatting sqref="AD25">
    <cfRule type="expression" dxfId="1058" priority="399">
      <formula>AE26="E"</formula>
    </cfRule>
  </conditionalFormatting>
  <conditionalFormatting sqref="AD26">
    <cfRule type="expression" dxfId="1057" priority="398">
      <formula>AE26="E"</formula>
    </cfRule>
  </conditionalFormatting>
  <conditionalFormatting sqref="AE26">
    <cfRule type="expression" dxfId="1056" priority="397">
      <formula>AE26="E"</formula>
    </cfRule>
  </conditionalFormatting>
  <conditionalFormatting sqref="AD29">
    <cfRule type="expression" dxfId="1055" priority="392">
      <formula>AE33="E"</formula>
    </cfRule>
  </conditionalFormatting>
  <conditionalFormatting sqref="AE29">
    <cfRule type="expression" dxfId="1054" priority="391">
      <formula>AE33="E"</formula>
    </cfRule>
  </conditionalFormatting>
  <conditionalFormatting sqref="AD30">
    <cfRule type="expression" dxfId="1053" priority="390">
      <formula>AE33="E"</formula>
    </cfRule>
  </conditionalFormatting>
  <conditionalFormatting sqref="AE30">
    <cfRule type="expression" dxfId="1052" priority="389">
      <formula>AE33="E"</formula>
    </cfRule>
  </conditionalFormatting>
  <conditionalFormatting sqref="AD31">
    <cfRule type="expression" dxfId="1051" priority="388">
      <formula>AE33="E"</formula>
    </cfRule>
  </conditionalFormatting>
  <conditionalFormatting sqref="AD32">
    <cfRule type="expression" dxfId="1050" priority="387">
      <formula>AE33="E"</formula>
    </cfRule>
  </conditionalFormatting>
  <conditionalFormatting sqref="AD33">
    <cfRule type="expression" dxfId="1049" priority="386">
      <formula>AE33="E"</formula>
    </cfRule>
  </conditionalFormatting>
  <conditionalFormatting sqref="AE33">
    <cfRule type="expression" dxfId="1048" priority="385">
      <formula>AE33="E"</formula>
    </cfRule>
  </conditionalFormatting>
  <conditionalFormatting sqref="AD36">
    <cfRule type="expression" dxfId="1047" priority="380">
      <formula>AE40="E"</formula>
    </cfRule>
  </conditionalFormatting>
  <conditionalFormatting sqref="AE36">
    <cfRule type="expression" dxfId="1046" priority="379">
      <formula>AE40="E"</formula>
    </cfRule>
  </conditionalFormatting>
  <conditionalFormatting sqref="AD37">
    <cfRule type="expression" dxfId="1045" priority="378">
      <formula>AE40="E"</formula>
    </cfRule>
  </conditionalFormatting>
  <conditionalFormatting sqref="AE37">
    <cfRule type="expression" dxfId="1044" priority="377">
      <formula>AE40="E"</formula>
    </cfRule>
  </conditionalFormatting>
  <conditionalFormatting sqref="AD38">
    <cfRule type="expression" dxfId="1043" priority="376">
      <formula>AE40="E"</formula>
    </cfRule>
  </conditionalFormatting>
  <conditionalFormatting sqref="AD39">
    <cfRule type="expression" dxfId="1042" priority="375">
      <formula>AE40="E"</formula>
    </cfRule>
  </conditionalFormatting>
  <conditionalFormatting sqref="AD40">
    <cfRule type="expression" dxfId="1041" priority="374">
      <formula>AE40="E"</formula>
    </cfRule>
  </conditionalFormatting>
  <conditionalFormatting sqref="AE40">
    <cfRule type="expression" dxfId="1040" priority="373">
      <formula>AE40="E"</formula>
    </cfRule>
  </conditionalFormatting>
  <conditionalFormatting sqref="AD43">
    <cfRule type="expression" dxfId="1039" priority="368">
      <formula>AE47="E"</formula>
    </cfRule>
  </conditionalFormatting>
  <conditionalFormatting sqref="AE43">
    <cfRule type="expression" dxfId="1038" priority="367">
      <formula>AE47="E"</formula>
    </cfRule>
  </conditionalFormatting>
  <conditionalFormatting sqref="AD44">
    <cfRule type="expression" dxfId="1037" priority="366">
      <formula>AE47="E"</formula>
    </cfRule>
  </conditionalFormatting>
  <conditionalFormatting sqref="AE44">
    <cfRule type="expression" dxfId="1036" priority="365">
      <formula>AE47="E"</formula>
    </cfRule>
  </conditionalFormatting>
  <conditionalFormatting sqref="AD45">
    <cfRule type="expression" dxfId="1035" priority="364">
      <formula>AE47="E"</formula>
    </cfRule>
  </conditionalFormatting>
  <conditionalFormatting sqref="AD46">
    <cfRule type="expression" dxfId="1034" priority="363">
      <formula>AE47="E"</formula>
    </cfRule>
  </conditionalFormatting>
  <conditionalFormatting sqref="AD47">
    <cfRule type="expression" dxfId="1033" priority="362">
      <formula>AE47="E"</formula>
    </cfRule>
  </conditionalFormatting>
  <conditionalFormatting sqref="AE47">
    <cfRule type="expression" dxfId="1032" priority="361">
      <formula>AE47="E"</formula>
    </cfRule>
  </conditionalFormatting>
  <conditionalFormatting sqref="AD50">
    <cfRule type="expression" dxfId="1031" priority="356">
      <formula>AE54="E"</formula>
    </cfRule>
  </conditionalFormatting>
  <conditionalFormatting sqref="AE50">
    <cfRule type="expression" dxfId="1030" priority="355">
      <formula>AE54="E"</formula>
    </cfRule>
  </conditionalFormatting>
  <conditionalFormatting sqref="AD51">
    <cfRule type="expression" dxfId="1029" priority="354">
      <formula>AE54="E"</formula>
    </cfRule>
  </conditionalFormatting>
  <conditionalFormatting sqref="AE51">
    <cfRule type="expression" dxfId="1028" priority="353">
      <formula>AE54="E"</formula>
    </cfRule>
  </conditionalFormatting>
  <conditionalFormatting sqref="AD52">
    <cfRule type="expression" dxfId="1027" priority="352">
      <formula>AE54="E"</formula>
    </cfRule>
  </conditionalFormatting>
  <conditionalFormatting sqref="AD53">
    <cfRule type="expression" dxfId="1026" priority="351">
      <formula>AE54="E"</formula>
    </cfRule>
  </conditionalFormatting>
  <conditionalFormatting sqref="AD54">
    <cfRule type="expression" dxfId="1025" priority="350">
      <formula>AE54="E"</formula>
    </cfRule>
  </conditionalFormatting>
  <conditionalFormatting sqref="AE54">
    <cfRule type="expression" dxfId="1024" priority="349">
      <formula>AE54="E"</formula>
    </cfRule>
  </conditionalFormatting>
  <conditionalFormatting sqref="AD57">
    <cfRule type="expression" dxfId="1023" priority="344">
      <formula>AE61="E"</formula>
    </cfRule>
  </conditionalFormatting>
  <conditionalFormatting sqref="AE57">
    <cfRule type="expression" dxfId="1022" priority="343">
      <formula>AE61="E"</formula>
    </cfRule>
  </conditionalFormatting>
  <conditionalFormatting sqref="AD58">
    <cfRule type="expression" dxfId="1021" priority="342">
      <formula>AE61="E"</formula>
    </cfRule>
  </conditionalFormatting>
  <conditionalFormatting sqref="AE58">
    <cfRule type="expression" dxfId="1020" priority="341">
      <formula>AE61="E"</formula>
    </cfRule>
  </conditionalFormatting>
  <conditionalFormatting sqref="AD59">
    <cfRule type="expression" dxfId="1019" priority="340">
      <formula>AE61="E"</formula>
    </cfRule>
  </conditionalFormatting>
  <conditionalFormatting sqref="AD60">
    <cfRule type="expression" dxfId="1018" priority="339">
      <formula>AE61="E"</formula>
    </cfRule>
  </conditionalFormatting>
  <conditionalFormatting sqref="AD61">
    <cfRule type="expression" dxfId="1017" priority="338">
      <formula>AE61="E"</formula>
    </cfRule>
  </conditionalFormatting>
  <conditionalFormatting sqref="AE61">
    <cfRule type="expression" dxfId="1016" priority="337">
      <formula>AE61="E"</formula>
    </cfRule>
  </conditionalFormatting>
  <conditionalFormatting sqref="AD64">
    <cfRule type="expression" dxfId="1015" priority="332">
      <formula>AE68="E"</formula>
    </cfRule>
  </conditionalFormatting>
  <conditionalFormatting sqref="AE64">
    <cfRule type="expression" dxfId="1014" priority="331">
      <formula>AE68="E"</formula>
    </cfRule>
  </conditionalFormatting>
  <conditionalFormatting sqref="AD65">
    <cfRule type="expression" dxfId="1013" priority="330">
      <formula>AE68="E"</formula>
    </cfRule>
  </conditionalFormatting>
  <conditionalFormatting sqref="AE65">
    <cfRule type="expression" dxfId="1012" priority="329">
      <formula>AE68="E"</formula>
    </cfRule>
  </conditionalFormatting>
  <conditionalFormatting sqref="AD66">
    <cfRule type="expression" dxfId="1011" priority="328">
      <formula>AE68="E"</formula>
    </cfRule>
  </conditionalFormatting>
  <conditionalFormatting sqref="AD67">
    <cfRule type="expression" dxfId="1010" priority="327">
      <formula>AE68="E"</formula>
    </cfRule>
  </conditionalFormatting>
  <conditionalFormatting sqref="AD68">
    <cfRule type="expression" dxfId="1009" priority="326">
      <formula>AE68="E"</formula>
    </cfRule>
  </conditionalFormatting>
  <conditionalFormatting sqref="AE68">
    <cfRule type="expression" dxfId="1008" priority="325">
      <formula>AE68="E"</formula>
    </cfRule>
  </conditionalFormatting>
  <conditionalFormatting sqref="AD71">
    <cfRule type="expression" dxfId="1007" priority="320">
      <formula>AE75="E"</formula>
    </cfRule>
  </conditionalFormatting>
  <conditionalFormatting sqref="AE71">
    <cfRule type="expression" dxfId="1006" priority="319">
      <formula>AE75="E"</formula>
    </cfRule>
  </conditionalFormatting>
  <conditionalFormatting sqref="AD72">
    <cfRule type="expression" dxfId="1005" priority="318">
      <formula>AE75="E"</formula>
    </cfRule>
  </conditionalFormatting>
  <conditionalFormatting sqref="AE72">
    <cfRule type="expression" dxfId="1004" priority="317">
      <formula>AE75="E"</formula>
    </cfRule>
  </conditionalFormatting>
  <conditionalFormatting sqref="AD73">
    <cfRule type="expression" dxfId="1003" priority="316">
      <formula>AE75="E"</formula>
    </cfRule>
  </conditionalFormatting>
  <conditionalFormatting sqref="AD74">
    <cfRule type="expression" dxfId="1002" priority="315">
      <formula>AE75="E"</formula>
    </cfRule>
  </conditionalFormatting>
  <conditionalFormatting sqref="AD75">
    <cfRule type="expression" dxfId="1001" priority="314">
      <formula>AE75="E"</formula>
    </cfRule>
  </conditionalFormatting>
  <conditionalFormatting sqref="AE75">
    <cfRule type="expression" dxfId="1000" priority="313">
      <formula>AE75="E"</formula>
    </cfRule>
  </conditionalFormatting>
  <conditionalFormatting sqref="AD78">
    <cfRule type="expression" dxfId="999" priority="308">
      <formula>AE82="E"</formula>
    </cfRule>
  </conditionalFormatting>
  <conditionalFormatting sqref="AE78">
    <cfRule type="expression" dxfId="998" priority="307">
      <formula>AE82="E"</formula>
    </cfRule>
  </conditionalFormatting>
  <conditionalFormatting sqref="AD79">
    <cfRule type="expression" dxfId="997" priority="306">
      <formula>AE82="E"</formula>
    </cfRule>
  </conditionalFormatting>
  <conditionalFormatting sqref="AE79">
    <cfRule type="expression" dxfId="996" priority="305">
      <formula>AE82="E"</formula>
    </cfRule>
  </conditionalFormatting>
  <conditionalFormatting sqref="AD80">
    <cfRule type="expression" dxfId="995" priority="304">
      <formula>AE82="E"</formula>
    </cfRule>
  </conditionalFormatting>
  <conditionalFormatting sqref="AD81">
    <cfRule type="expression" dxfId="994" priority="303">
      <formula>AE82="E"</formula>
    </cfRule>
  </conditionalFormatting>
  <conditionalFormatting sqref="AD82">
    <cfRule type="expression" dxfId="993" priority="302">
      <formula>AE82="E"</formula>
    </cfRule>
  </conditionalFormatting>
  <conditionalFormatting sqref="AE82">
    <cfRule type="expression" dxfId="992" priority="301">
      <formula>AE82="E"</formula>
    </cfRule>
  </conditionalFormatting>
  <conditionalFormatting sqref="AD85">
    <cfRule type="expression" dxfId="991" priority="296">
      <formula>AE89="E"</formula>
    </cfRule>
  </conditionalFormatting>
  <conditionalFormatting sqref="AE85">
    <cfRule type="expression" dxfId="990" priority="295">
      <formula>AE89="E"</formula>
    </cfRule>
  </conditionalFormatting>
  <conditionalFormatting sqref="AD86">
    <cfRule type="expression" dxfId="989" priority="294">
      <formula>AE89="E"</formula>
    </cfRule>
  </conditionalFormatting>
  <conditionalFormatting sqref="AE86">
    <cfRule type="expression" dxfId="988" priority="293">
      <formula>AE89="E"</formula>
    </cfRule>
  </conditionalFormatting>
  <conditionalFormatting sqref="AD87">
    <cfRule type="expression" dxfId="987" priority="292">
      <formula>AE89="E"</formula>
    </cfRule>
  </conditionalFormatting>
  <conditionalFormatting sqref="AD88">
    <cfRule type="expression" dxfId="986" priority="291">
      <formula>AE89="E"</formula>
    </cfRule>
  </conditionalFormatting>
  <conditionalFormatting sqref="AD89">
    <cfRule type="expression" dxfId="985" priority="290">
      <formula>AE89="E"</formula>
    </cfRule>
  </conditionalFormatting>
  <conditionalFormatting sqref="AE89">
    <cfRule type="expression" dxfId="984" priority="289">
      <formula>AE89="E"</formula>
    </cfRule>
  </conditionalFormatting>
  <conditionalFormatting sqref="AD92">
    <cfRule type="expression" dxfId="983" priority="284">
      <formula>AE96="E"</formula>
    </cfRule>
  </conditionalFormatting>
  <conditionalFormatting sqref="AE92">
    <cfRule type="expression" dxfId="982" priority="283">
      <formula>AE96="E"</formula>
    </cfRule>
  </conditionalFormatting>
  <conditionalFormatting sqref="AD93">
    <cfRule type="expression" dxfId="981" priority="282">
      <formula>AE96="E"</formula>
    </cfRule>
  </conditionalFormatting>
  <conditionalFormatting sqref="AE93">
    <cfRule type="expression" dxfId="980" priority="281">
      <formula>AE96="E"</formula>
    </cfRule>
  </conditionalFormatting>
  <conditionalFormatting sqref="AD94">
    <cfRule type="expression" dxfId="979" priority="280">
      <formula>AE96="E"</formula>
    </cfRule>
  </conditionalFormatting>
  <conditionalFormatting sqref="AD95">
    <cfRule type="expression" dxfId="978" priority="279">
      <formula>AE96="E"</formula>
    </cfRule>
  </conditionalFormatting>
  <conditionalFormatting sqref="AD96">
    <cfRule type="expression" dxfId="977" priority="278">
      <formula>AE96="E"</formula>
    </cfRule>
  </conditionalFormatting>
  <conditionalFormatting sqref="AE96">
    <cfRule type="expression" dxfId="976" priority="277">
      <formula>AE96="E"</formula>
    </cfRule>
  </conditionalFormatting>
  <conditionalFormatting sqref="AD99">
    <cfRule type="expression" dxfId="975" priority="272">
      <formula>AE103="E"</formula>
    </cfRule>
  </conditionalFormatting>
  <conditionalFormatting sqref="AE99">
    <cfRule type="expression" dxfId="974" priority="271">
      <formula>AE103="E"</formula>
    </cfRule>
  </conditionalFormatting>
  <conditionalFormatting sqref="AD100">
    <cfRule type="expression" dxfId="973" priority="270">
      <formula>AE103="E"</formula>
    </cfRule>
  </conditionalFormatting>
  <conditionalFormatting sqref="AE100">
    <cfRule type="expression" dxfId="972" priority="269">
      <formula>AE103="E"</formula>
    </cfRule>
  </conditionalFormatting>
  <conditionalFormatting sqref="AD101">
    <cfRule type="expression" dxfId="971" priority="268">
      <formula>AE103="E"</formula>
    </cfRule>
  </conditionalFormatting>
  <conditionalFormatting sqref="AD102">
    <cfRule type="expression" dxfId="970" priority="267">
      <formula>AE103="E"</formula>
    </cfRule>
  </conditionalFormatting>
  <conditionalFormatting sqref="AD103">
    <cfRule type="expression" dxfId="969" priority="266">
      <formula>AE103="E"</formula>
    </cfRule>
  </conditionalFormatting>
  <conditionalFormatting sqref="AE103">
    <cfRule type="expression" dxfId="968" priority="265">
      <formula>AE103="E"</formula>
    </cfRule>
  </conditionalFormatting>
  <conditionalFormatting sqref="AD106">
    <cfRule type="expression" dxfId="967" priority="260">
      <formula>AE110="E"</formula>
    </cfRule>
  </conditionalFormatting>
  <conditionalFormatting sqref="AE106">
    <cfRule type="expression" dxfId="966" priority="259">
      <formula>AE110="E"</formula>
    </cfRule>
  </conditionalFormatting>
  <conditionalFormatting sqref="AD107">
    <cfRule type="expression" dxfId="965" priority="258">
      <formula>AE110="E"</formula>
    </cfRule>
  </conditionalFormatting>
  <conditionalFormatting sqref="AE107">
    <cfRule type="expression" dxfId="964" priority="257">
      <formula>AE110="E"</formula>
    </cfRule>
  </conditionalFormatting>
  <conditionalFormatting sqref="AD108">
    <cfRule type="expression" dxfId="963" priority="256">
      <formula>AE110="E"</formula>
    </cfRule>
  </conditionalFormatting>
  <conditionalFormatting sqref="AD109">
    <cfRule type="expression" dxfId="962" priority="255">
      <formula>AE110="E"</formula>
    </cfRule>
  </conditionalFormatting>
  <conditionalFormatting sqref="AD110">
    <cfRule type="expression" dxfId="961" priority="254">
      <formula>AE110="E"</formula>
    </cfRule>
  </conditionalFormatting>
  <conditionalFormatting sqref="AE110">
    <cfRule type="expression" dxfId="960" priority="253">
      <formula>AE110="E"</formula>
    </cfRule>
  </conditionalFormatting>
  <conditionalFormatting sqref="AD113">
    <cfRule type="expression" dxfId="959" priority="248">
      <formula>AE117="E"</formula>
    </cfRule>
  </conditionalFormatting>
  <conditionalFormatting sqref="AE113">
    <cfRule type="expression" dxfId="958" priority="247">
      <formula>AE117="E"</formula>
    </cfRule>
  </conditionalFormatting>
  <conditionalFormatting sqref="AD114">
    <cfRule type="expression" dxfId="957" priority="246">
      <formula>AE117="E"</formula>
    </cfRule>
  </conditionalFormatting>
  <conditionalFormatting sqref="AE114">
    <cfRule type="expression" dxfId="956" priority="245">
      <formula>AE117="E"</formula>
    </cfRule>
  </conditionalFormatting>
  <conditionalFormatting sqref="AD115">
    <cfRule type="expression" dxfId="955" priority="244">
      <formula>AE117="E"</formula>
    </cfRule>
  </conditionalFormatting>
  <conditionalFormatting sqref="AD116">
    <cfRule type="expression" dxfId="954" priority="243">
      <formula>AE117="E"</formula>
    </cfRule>
  </conditionalFormatting>
  <conditionalFormatting sqref="AD117">
    <cfRule type="expression" dxfId="953" priority="242">
      <formula>AE117="E"</formula>
    </cfRule>
  </conditionalFormatting>
  <conditionalFormatting sqref="AE117">
    <cfRule type="expression" dxfId="952" priority="241">
      <formula>AE117="E"</formula>
    </cfRule>
  </conditionalFormatting>
  <conditionalFormatting sqref="AD120">
    <cfRule type="expression" dxfId="951" priority="236">
      <formula>AE124="E"</formula>
    </cfRule>
  </conditionalFormatting>
  <conditionalFormatting sqref="AE120">
    <cfRule type="expression" dxfId="950" priority="235">
      <formula>AE124="E"</formula>
    </cfRule>
  </conditionalFormatting>
  <conditionalFormatting sqref="AD121">
    <cfRule type="expression" dxfId="949" priority="234">
      <formula>AE124="E"</formula>
    </cfRule>
  </conditionalFormatting>
  <conditionalFormatting sqref="AE121">
    <cfRule type="expression" dxfId="948" priority="233">
      <formula>AE124="E"</formula>
    </cfRule>
  </conditionalFormatting>
  <conditionalFormatting sqref="AD122">
    <cfRule type="expression" dxfId="947" priority="232">
      <formula>AE124="E"</formula>
    </cfRule>
  </conditionalFormatting>
  <conditionalFormatting sqref="AD123">
    <cfRule type="expression" dxfId="946" priority="231">
      <formula>AE124="E"</formula>
    </cfRule>
  </conditionalFormatting>
  <conditionalFormatting sqref="AD124">
    <cfRule type="expression" dxfId="945" priority="230">
      <formula>AE124="E"</formula>
    </cfRule>
  </conditionalFormatting>
  <conditionalFormatting sqref="AE124">
    <cfRule type="expression" dxfId="944" priority="229">
      <formula>AE124="E"</formula>
    </cfRule>
  </conditionalFormatting>
  <conditionalFormatting sqref="AD127">
    <cfRule type="expression" dxfId="943" priority="224">
      <formula>AE131="E"</formula>
    </cfRule>
  </conditionalFormatting>
  <conditionalFormatting sqref="AE127">
    <cfRule type="expression" dxfId="942" priority="223">
      <formula>AE131="E"</formula>
    </cfRule>
  </conditionalFormatting>
  <conditionalFormatting sqref="AD128">
    <cfRule type="expression" dxfId="941" priority="222">
      <formula>AE131="E"</formula>
    </cfRule>
  </conditionalFormatting>
  <conditionalFormatting sqref="AE128">
    <cfRule type="expression" dxfId="940" priority="221">
      <formula>AE131="E"</formula>
    </cfRule>
  </conditionalFormatting>
  <conditionalFormatting sqref="AD129">
    <cfRule type="expression" dxfId="939" priority="220">
      <formula>AE131="E"</formula>
    </cfRule>
  </conditionalFormatting>
  <conditionalFormatting sqref="AD130">
    <cfRule type="expression" dxfId="938" priority="219">
      <formula>AE131="E"</formula>
    </cfRule>
  </conditionalFormatting>
  <conditionalFormatting sqref="AD131">
    <cfRule type="expression" dxfId="937" priority="218">
      <formula>AE131="E"</formula>
    </cfRule>
  </conditionalFormatting>
  <conditionalFormatting sqref="AE131">
    <cfRule type="expression" dxfId="936" priority="217">
      <formula>AE131="E"</formula>
    </cfRule>
  </conditionalFormatting>
  <conditionalFormatting sqref="AG8">
    <cfRule type="expression" dxfId="935" priority="212">
      <formula>AH12="E"</formula>
    </cfRule>
  </conditionalFormatting>
  <conditionalFormatting sqref="AH8">
    <cfRule type="expression" dxfId="934" priority="211">
      <formula>AH12="E"</formula>
    </cfRule>
  </conditionalFormatting>
  <conditionalFormatting sqref="AG9">
    <cfRule type="expression" dxfId="933" priority="210">
      <formula>AH12="E"</formula>
    </cfRule>
  </conditionalFormatting>
  <conditionalFormatting sqref="AH9">
    <cfRule type="expression" dxfId="932" priority="209">
      <formula>AH12="E"</formula>
    </cfRule>
  </conditionalFormatting>
  <conditionalFormatting sqref="AG10">
    <cfRule type="expression" dxfId="931" priority="208">
      <formula>AH12="E"</formula>
    </cfRule>
  </conditionalFormatting>
  <conditionalFormatting sqref="AG11">
    <cfRule type="expression" dxfId="930" priority="207">
      <formula>AH12="E"</formula>
    </cfRule>
  </conditionalFormatting>
  <conditionalFormatting sqref="AG12">
    <cfRule type="expression" dxfId="929" priority="206">
      <formula>AH12="E"</formula>
    </cfRule>
  </conditionalFormatting>
  <conditionalFormatting sqref="AH12">
    <cfRule type="expression" dxfId="928" priority="205">
      <formula>AH12="E"</formula>
    </cfRule>
  </conditionalFormatting>
  <conditionalFormatting sqref="AG15">
    <cfRule type="expression" dxfId="927" priority="200">
      <formula>AH19="E"</formula>
    </cfRule>
  </conditionalFormatting>
  <conditionalFormatting sqref="AH15">
    <cfRule type="expression" dxfId="926" priority="199">
      <formula>AH19="E"</formula>
    </cfRule>
  </conditionalFormatting>
  <conditionalFormatting sqref="AG16">
    <cfRule type="expression" dxfId="925" priority="198">
      <formula>AH19="E"</formula>
    </cfRule>
  </conditionalFormatting>
  <conditionalFormatting sqref="AH16">
    <cfRule type="expression" dxfId="924" priority="197">
      <formula>AH19="E"</formula>
    </cfRule>
  </conditionalFormatting>
  <conditionalFormatting sqref="AG17">
    <cfRule type="expression" dxfId="923" priority="196">
      <formula>AH19="E"</formula>
    </cfRule>
  </conditionalFormatting>
  <conditionalFormatting sqref="AG18">
    <cfRule type="expression" dxfId="922" priority="195">
      <formula>AH19="E"</formula>
    </cfRule>
  </conditionalFormatting>
  <conditionalFormatting sqref="AG19">
    <cfRule type="expression" dxfId="921" priority="194">
      <formula>AH19="E"</formula>
    </cfRule>
  </conditionalFormatting>
  <conditionalFormatting sqref="AH19">
    <cfRule type="expression" dxfId="920" priority="193">
      <formula>AH19="E"</formula>
    </cfRule>
  </conditionalFormatting>
  <conditionalFormatting sqref="AG22">
    <cfRule type="expression" dxfId="919" priority="188">
      <formula>AH26="E"</formula>
    </cfRule>
  </conditionalFormatting>
  <conditionalFormatting sqref="AH22">
    <cfRule type="expression" dxfId="918" priority="187">
      <formula>AH26="E"</formula>
    </cfRule>
  </conditionalFormatting>
  <conditionalFormatting sqref="AG23">
    <cfRule type="expression" dxfId="917" priority="186">
      <formula>AH26="E"</formula>
    </cfRule>
  </conditionalFormatting>
  <conditionalFormatting sqref="AH23">
    <cfRule type="expression" dxfId="916" priority="185">
      <formula>AH26="E"</formula>
    </cfRule>
  </conditionalFormatting>
  <conditionalFormatting sqref="AG24">
    <cfRule type="expression" dxfId="915" priority="184">
      <formula>AH26="E"</formula>
    </cfRule>
  </conditionalFormatting>
  <conditionalFormatting sqref="AG25">
    <cfRule type="expression" dxfId="914" priority="183">
      <formula>AH26="E"</formula>
    </cfRule>
  </conditionalFormatting>
  <conditionalFormatting sqref="AG26">
    <cfRule type="expression" dxfId="913" priority="182">
      <formula>AH26="E"</formula>
    </cfRule>
  </conditionalFormatting>
  <conditionalFormatting sqref="AH26">
    <cfRule type="expression" dxfId="912" priority="181">
      <formula>AH26="E"</formula>
    </cfRule>
  </conditionalFormatting>
  <conditionalFormatting sqref="AG29">
    <cfRule type="expression" dxfId="911" priority="176">
      <formula>AH33="E"</formula>
    </cfRule>
  </conditionalFormatting>
  <conditionalFormatting sqref="AH29">
    <cfRule type="expression" dxfId="910" priority="175">
      <formula>AH33="E"</formula>
    </cfRule>
  </conditionalFormatting>
  <conditionalFormatting sqref="AG30">
    <cfRule type="expression" dxfId="909" priority="174">
      <formula>AH33="E"</formula>
    </cfRule>
  </conditionalFormatting>
  <conditionalFormatting sqref="AH30">
    <cfRule type="expression" dxfId="908" priority="173">
      <formula>AH33="E"</formula>
    </cfRule>
  </conditionalFormatting>
  <conditionalFormatting sqref="AG31">
    <cfRule type="expression" dxfId="907" priority="172">
      <formula>AH33="E"</formula>
    </cfRule>
  </conditionalFormatting>
  <conditionalFormatting sqref="AG32">
    <cfRule type="expression" dxfId="906" priority="171">
      <formula>AH33="E"</formula>
    </cfRule>
  </conditionalFormatting>
  <conditionalFormatting sqref="AG33">
    <cfRule type="expression" dxfId="905" priority="170">
      <formula>AH33="E"</formula>
    </cfRule>
  </conditionalFormatting>
  <conditionalFormatting sqref="AH33">
    <cfRule type="expression" dxfId="904" priority="169">
      <formula>AH33="E"</formula>
    </cfRule>
  </conditionalFormatting>
  <conditionalFormatting sqref="AG36">
    <cfRule type="expression" dxfId="903" priority="164">
      <formula>AH40="E"</formula>
    </cfRule>
  </conditionalFormatting>
  <conditionalFormatting sqref="AH36">
    <cfRule type="expression" dxfId="902" priority="163">
      <formula>AH40="E"</formula>
    </cfRule>
  </conditionalFormatting>
  <conditionalFormatting sqref="AG37">
    <cfRule type="expression" dxfId="901" priority="162">
      <formula>AH40="E"</formula>
    </cfRule>
  </conditionalFormatting>
  <conditionalFormatting sqref="AH37">
    <cfRule type="expression" dxfId="900" priority="161">
      <formula>AH40="E"</formula>
    </cfRule>
  </conditionalFormatting>
  <conditionalFormatting sqref="AG38">
    <cfRule type="expression" dxfId="899" priority="160">
      <formula>AH40="E"</formula>
    </cfRule>
  </conditionalFormatting>
  <conditionalFormatting sqref="AG39">
    <cfRule type="expression" dxfId="898" priority="159">
      <formula>AH40="E"</formula>
    </cfRule>
  </conditionalFormatting>
  <conditionalFormatting sqref="AG40">
    <cfRule type="expression" dxfId="897" priority="158">
      <formula>AH40="E"</formula>
    </cfRule>
  </conditionalFormatting>
  <conditionalFormatting sqref="AH40">
    <cfRule type="expression" dxfId="896" priority="157">
      <formula>AH40="E"</formula>
    </cfRule>
  </conditionalFormatting>
  <conditionalFormatting sqref="AG43">
    <cfRule type="expression" dxfId="895" priority="152">
      <formula>AH47="E"</formula>
    </cfRule>
  </conditionalFormatting>
  <conditionalFormatting sqref="AH43">
    <cfRule type="expression" dxfId="894" priority="151">
      <formula>AH47="E"</formula>
    </cfRule>
  </conditionalFormatting>
  <conditionalFormatting sqref="AG44">
    <cfRule type="expression" dxfId="893" priority="150">
      <formula>AH47="E"</formula>
    </cfRule>
  </conditionalFormatting>
  <conditionalFormatting sqref="AH44">
    <cfRule type="expression" dxfId="892" priority="149">
      <formula>AH47="E"</formula>
    </cfRule>
  </conditionalFormatting>
  <conditionalFormatting sqref="AG45">
    <cfRule type="expression" dxfId="891" priority="148">
      <formula>AH47="E"</formula>
    </cfRule>
  </conditionalFormatting>
  <conditionalFormatting sqref="AG46">
    <cfRule type="expression" dxfId="890" priority="147">
      <formula>AH47="E"</formula>
    </cfRule>
  </conditionalFormatting>
  <conditionalFormatting sqref="AG47">
    <cfRule type="expression" dxfId="889" priority="146">
      <formula>AH47="E"</formula>
    </cfRule>
  </conditionalFormatting>
  <conditionalFormatting sqref="AH47">
    <cfRule type="expression" dxfId="888" priority="145">
      <formula>AH47="E"</formula>
    </cfRule>
  </conditionalFormatting>
  <conditionalFormatting sqref="AG50">
    <cfRule type="expression" dxfId="887" priority="140">
      <formula>AH54="E"</formula>
    </cfRule>
  </conditionalFormatting>
  <conditionalFormatting sqref="AH50">
    <cfRule type="expression" dxfId="886" priority="139">
      <formula>AH54="E"</formula>
    </cfRule>
  </conditionalFormatting>
  <conditionalFormatting sqref="AG51">
    <cfRule type="expression" dxfId="885" priority="138">
      <formula>AH54="E"</formula>
    </cfRule>
  </conditionalFormatting>
  <conditionalFormatting sqref="AH51">
    <cfRule type="expression" dxfId="884" priority="137">
      <formula>AH54="E"</formula>
    </cfRule>
  </conditionalFormatting>
  <conditionalFormatting sqref="AG52">
    <cfRule type="expression" dxfId="883" priority="136">
      <formula>AH54="E"</formula>
    </cfRule>
  </conditionalFormatting>
  <conditionalFormatting sqref="AG53">
    <cfRule type="expression" dxfId="882" priority="135">
      <formula>AH54="E"</formula>
    </cfRule>
  </conditionalFormatting>
  <conditionalFormatting sqref="AG54">
    <cfRule type="expression" dxfId="881" priority="134">
      <formula>AH54="E"</formula>
    </cfRule>
  </conditionalFormatting>
  <conditionalFormatting sqref="AH54">
    <cfRule type="expression" dxfId="880" priority="133">
      <formula>AH54="E"</formula>
    </cfRule>
  </conditionalFormatting>
  <conditionalFormatting sqref="AG57">
    <cfRule type="expression" dxfId="879" priority="128">
      <formula>AH61="E"</formula>
    </cfRule>
  </conditionalFormatting>
  <conditionalFormatting sqref="AH57">
    <cfRule type="expression" dxfId="878" priority="127">
      <formula>AH61="E"</formula>
    </cfRule>
  </conditionalFormatting>
  <conditionalFormatting sqref="AG58">
    <cfRule type="expression" dxfId="877" priority="126">
      <formula>AH61="E"</formula>
    </cfRule>
  </conditionalFormatting>
  <conditionalFormatting sqref="AH58">
    <cfRule type="expression" dxfId="876" priority="125">
      <formula>AH61="E"</formula>
    </cfRule>
  </conditionalFormatting>
  <conditionalFormatting sqref="AG59">
    <cfRule type="expression" dxfId="875" priority="124">
      <formula>AH61="E"</formula>
    </cfRule>
  </conditionalFormatting>
  <conditionalFormatting sqref="AG60">
    <cfRule type="expression" dxfId="874" priority="123">
      <formula>AH61="E"</formula>
    </cfRule>
  </conditionalFormatting>
  <conditionalFormatting sqref="AG61">
    <cfRule type="expression" dxfId="873" priority="122">
      <formula>AH61="E"</formula>
    </cfRule>
  </conditionalFormatting>
  <conditionalFormatting sqref="AH61">
    <cfRule type="expression" dxfId="872" priority="121">
      <formula>AH61="E"</formula>
    </cfRule>
  </conditionalFormatting>
  <conditionalFormatting sqref="AG64">
    <cfRule type="expression" dxfId="871" priority="116">
      <formula>AH68="E"</formula>
    </cfRule>
  </conditionalFormatting>
  <conditionalFormatting sqref="AH64">
    <cfRule type="expression" dxfId="870" priority="115">
      <formula>AH68="E"</formula>
    </cfRule>
  </conditionalFormatting>
  <conditionalFormatting sqref="AG65">
    <cfRule type="expression" dxfId="869" priority="114">
      <formula>AH68="E"</formula>
    </cfRule>
  </conditionalFormatting>
  <conditionalFormatting sqref="AH65">
    <cfRule type="expression" dxfId="868" priority="113">
      <formula>AH68="E"</formula>
    </cfRule>
  </conditionalFormatting>
  <conditionalFormatting sqref="AG66">
    <cfRule type="expression" dxfId="867" priority="112">
      <formula>AH68="E"</formula>
    </cfRule>
  </conditionalFormatting>
  <conditionalFormatting sqref="AG67">
    <cfRule type="expression" dxfId="866" priority="111">
      <formula>AH68="E"</formula>
    </cfRule>
  </conditionalFormatting>
  <conditionalFormatting sqref="AG68">
    <cfRule type="expression" dxfId="865" priority="110">
      <formula>AH68="E"</formula>
    </cfRule>
  </conditionalFormatting>
  <conditionalFormatting sqref="AH68">
    <cfRule type="expression" dxfId="864" priority="109">
      <formula>AH68="E"</formula>
    </cfRule>
  </conditionalFormatting>
  <conditionalFormatting sqref="AG71">
    <cfRule type="expression" dxfId="863" priority="104">
      <formula>AH75="E"</formula>
    </cfRule>
  </conditionalFormatting>
  <conditionalFormatting sqref="AH71">
    <cfRule type="expression" dxfId="862" priority="103">
      <formula>AH75="E"</formula>
    </cfRule>
  </conditionalFormatting>
  <conditionalFormatting sqref="AG72">
    <cfRule type="expression" dxfId="861" priority="102">
      <formula>AH75="E"</formula>
    </cfRule>
  </conditionalFormatting>
  <conditionalFormatting sqref="AH72">
    <cfRule type="expression" dxfId="860" priority="101">
      <formula>AH75="E"</formula>
    </cfRule>
  </conditionalFormatting>
  <conditionalFormatting sqref="AG73">
    <cfRule type="expression" dxfId="859" priority="100">
      <formula>AH75="E"</formula>
    </cfRule>
  </conditionalFormatting>
  <conditionalFormatting sqref="AG74">
    <cfRule type="expression" dxfId="858" priority="99">
      <formula>AH75="E"</formula>
    </cfRule>
  </conditionalFormatting>
  <conditionalFormatting sqref="AG75">
    <cfRule type="expression" dxfId="857" priority="98">
      <formula>AH75="E"</formula>
    </cfRule>
  </conditionalFormatting>
  <conditionalFormatting sqref="AH75">
    <cfRule type="expression" dxfId="856" priority="97">
      <formula>AH75="E"</formula>
    </cfRule>
  </conditionalFormatting>
  <conditionalFormatting sqref="AG78">
    <cfRule type="expression" dxfId="855" priority="92">
      <formula>AH82="E"</formula>
    </cfRule>
  </conditionalFormatting>
  <conditionalFormatting sqref="AH78">
    <cfRule type="expression" dxfId="854" priority="91">
      <formula>AH82="E"</formula>
    </cfRule>
  </conditionalFormatting>
  <conditionalFormatting sqref="AG79">
    <cfRule type="expression" dxfId="853" priority="90">
      <formula>AH82="E"</formula>
    </cfRule>
  </conditionalFormatting>
  <conditionalFormatting sqref="AH79">
    <cfRule type="expression" dxfId="852" priority="89">
      <formula>AH82="E"</formula>
    </cfRule>
  </conditionalFormatting>
  <conditionalFormatting sqref="AG80">
    <cfRule type="expression" dxfId="851" priority="88">
      <formula>AH82="E"</formula>
    </cfRule>
  </conditionalFormatting>
  <conditionalFormatting sqref="AG81">
    <cfRule type="expression" dxfId="850" priority="87">
      <formula>AH82="E"</formula>
    </cfRule>
  </conditionalFormatting>
  <conditionalFormatting sqref="AG82">
    <cfRule type="expression" dxfId="849" priority="86">
      <formula>AH82="E"</formula>
    </cfRule>
  </conditionalFormatting>
  <conditionalFormatting sqref="AH82">
    <cfRule type="expression" dxfId="848" priority="85">
      <formula>AH82="E"</formula>
    </cfRule>
  </conditionalFormatting>
  <conditionalFormatting sqref="AG85">
    <cfRule type="expression" dxfId="847" priority="80">
      <formula>AH89="E"</formula>
    </cfRule>
  </conditionalFormatting>
  <conditionalFormatting sqref="AH85">
    <cfRule type="expression" dxfId="846" priority="79">
      <formula>AH89="E"</formula>
    </cfRule>
  </conditionalFormatting>
  <conditionalFormatting sqref="AG86">
    <cfRule type="expression" dxfId="845" priority="78">
      <formula>AH89="E"</formula>
    </cfRule>
  </conditionalFormatting>
  <conditionalFormatting sqref="AH86">
    <cfRule type="expression" dxfId="844" priority="77">
      <formula>AH89="E"</formula>
    </cfRule>
  </conditionalFormatting>
  <conditionalFormatting sqref="AG87">
    <cfRule type="expression" dxfId="843" priority="76">
      <formula>AH89="E"</formula>
    </cfRule>
  </conditionalFormatting>
  <conditionalFormatting sqref="AG88">
    <cfRule type="expression" dxfId="842" priority="75">
      <formula>AH89="E"</formula>
    </cfRule>
  </conditionalFormatting>
  <conditionalFormatting sqref="AG89">
    <cfRule type="expression" dxfId="841" priority="74">
      <formula>AH89="E"</formula>
    </cfRule>
  </conditionalFormatting>
  <conditionalFormatting sqref="AH89">
    <cfRule type="expression" dxfId="840" priority="73">
      <formula>AH89="E"</formula>
    </cfRule>
  </conditionalFormatting>
  <conditionalFormatting sqref="AG92">
    <cfRule type="expression" dxfId="839" priority="68">
      <formula>AH96="E"</formula>
    </cfRule>
  </conditionalFormatting>
  <conditionalFormatting sqref="AH92">
    <cfRule type="expression" dxfId="838" priority="67">
      <formula>AH96="E"</formula>
    </cfRule>
  </conditionalFormatting>
  <conditionalFormatting sqref="AG93">
    <cfRule type="expression" dxfId="837" priority="66">
      <formula>AH96="E"</formula>
    </cfRule>
  </conditionalFormatting>
  <conditionalFormatting sqref="AH93">
    <cfRule type="expression" dxfId="836" priority="65">
      <formula>AH96="E"</formula>
    </cfRule>
  </conditionalFormatting>
  <conditionalFormatting sqref="AG94">
    <cfRule type="expression" dxfId="835" priority="64">
      <formula>AH96="E"</formula>
    </cfRule>
  </conditionalFormatting>
  <conditionalFormatting sqref="AG95">
    <cfRule type="expression" dxfId="834" priority="63">
      <formula>AH96="E"</formula>
    </cfRule>
  </conditionalFormatting>
  <conditionalFormatting sqref="AG96">
    <cfRule type="expression" dxfId="833" priority="62">
      <formula>AH96="E"</formula>
    </cfRule>
  </conditionalFormatting>
  <conditionalFormatting sqref="AH96">
    <cfRule type="expression" dxfId="832" priority="61">
      <formula>AH96="E"</formula>
    </cfRule>
  </conditionalFormatting>
  <conditionalFormatting sqref="AG99">
    <cfRule type="expression" dxfId="831" priority="56">
      <formula>AH103="E"</formula>
    </cfRule>
  </conditionalFormatting>
  <conditionalFormatting sqref="AH99">
    <cfRule type="expression" dxfId="830" priority="55">
      <formula>AH103="E"</formula>
    </cfRule>
  </conditionalFormatting>
  <conditionalFormatting sqref="AG100">
    <cfRule type="expression" dxfId="829" priority="54">
      <formula>AH103="E"</formula>
    </cfRule>
  </conditionalFormatting>
  <conditionalFormatting sqref="AH100">
    <cfRule type="expression" dxfId="828" priority="53">
      <formula>AH103="E"</formula>
    </cfRule>
  </conditionalFormatting>
  <conditionalFormatting sqref="AG101">
    <cfRule type="expression" dxfId="827" priority="52">
      <formula>AH103="E"</formula>
    </cfRule>
  </conditionalFormatting>
  <conditionalFormatting sqref="AG102">
    <cfRule type="expression" dxfId="826" priority="51">
      <formula>AH103="E"</formula>
    </cfRule>
  </conditionalFormatting>
  <conditionalFormatting sqref="AG103">
    <cfRule type="expression" dxfId="825" priority="50">
      <formula>AH103="E"</formula>
    </cfRule>
  </conditionalFormatting>
  <conditionalFormatting sqref="AH103">
    <cfRule type="expression" dxfId="824" priority="49">
      <formula>AH103="E"</formula>
    </cfRule>
  </conditionalFormatting>
  <conditionalFormatting sqref="AG106">
    <cfRule type="expression" dxfId="823" priority="44">
      <formula>AH110="E"</formula>
    </cfRule>
  </conditionalFormatting>
  <conditionalFormatting sqref="AH106">
    <cfRule type="expression" dxfId="822" priority="43">
      <formula>AH110="E"</formula>
    </cfRule>
  </conditionalFormatting>
  <conditionalFormatting sqref="AG107">
    <cfRule type="expression" dxfId="821" priority="42">
      <formula>AH110="E"</formula>
    </cfRule>
  </conditionalFormatting>
  <conditionalFormatting sqref="AH107">
    <cfRule type="expression" dxfId="820" priority="41">
      <formula>AH110="E"</formula>
    </cfRule>
  </conditionalFormatting>
  <conditionalFormatting sqref="AG108">
    <cfRule type="expression" dxfId="819" priority="40">
      <formula>AH110="E"</formula>
    </cfRule>
  </conditionalFormatting>
  <conditionalFormatting sqref="AG109">
    <cfRule type="expression" dxfId="818" priority="39">
      <formula>AH110="E"</formula>
    </cfRule>
  </conditionalFormatting>
  <conditionalFormatting sqref="AG110">
    <cfRule type="expression" dxfId="817" priority="38">
      <formula>AH110="E"</formula>
    </cfRule>
  </conditionalFormatting>
  <conditionalFormatting sqref="AH110">
    <cfRule type="expression" dxfId="816" priority="37">
      <formula>AH110="E"</formula>
    </cfRule>
  </conditionalFormatting>
  <conditionalFormatting sqref="AG113">
    <cfRule type="expression" dxfId="815" priority="32">
      <formula>AH117="E"</formula>
    </cfRule>
  </conditionalFormatting>
  <conditionalFormatting sqref="AH113">
    <cfRule type="expression" dxfId="814" priority="31">
      <formula>AH117="E"</formula>
    </cfRule>
  </conditionalFormatting>
  <conditionalFormatting sqref="AG114">
    <cfRule type="expression" dxfId="813" priority="30">
      <formula>AH117="E"</formula>
    </cfRule>
  </conditionalFormatting>
  <conditionalFormatting sqref="AH114">
    <cfRule type="expression" dxfId="812" priority="29">
      <formula>AH117="E"</formula>
    </cfRule>
  </conditionalFormatting>
  <conditionalFormatting sqref="AG115">
    <cfRule type="expression" dxfId="811" priority="28">
      <formula>AH117="E"</formula>
    </cfRule>
  </conditionalFormatting>
  <conditionalFormatting sqref="AG116">
    <cfRule type="expression" dxfId="810" priority="27">
      <formula>AH117="E"</formula>
    </cfRule>
  </conditionalFormatting>
  <conditionalFormatting sqref="AG117">
    <cfRule type="expression" dxfId="809" priority="26">
      <formula>AH117="E"</formula>
    </cfRule>
  </conditionalFormatting>
  <conditionalFormatting sqref="AH117">
    <cfRule type="expression" dxfId="808" priority="25">
      <formula>AH117="E"</formula>
    </cfRule>
  </conditionalFormatting>
  <conditionalFormatting sqref="AG120">
    <cfRule type="expression" dxfId="807" priority="20">
      <formula>AH124="E"</formula>
    </cfRule>
  </conditionalFormatting>
  <conditionalFormatting sqref="AH120">
    <cfRule type="expression" dxfId="806" priority="19">
      <formula>AH124="E"</formula>
    </cfRule>
  </conditionalFormatting>
  <conditionalFormatting sqref="AG121">
    <cfRule type="expression" dxfId="805" priority="18">
      <formula>AH124="E"</formula>
    </cfRule>
  </conditionalFormatting>
  <conditionalFormatting sqref="AH121">
    <cfRule type="expression" dxfId="804" priority="17">
      <formula>AH124="E"</formula>
    </cfRule>
  </conditionalFormatting>
  <conditionalFormatting sqref="AG122">
    <cfRule type="expression" dxfId="803" priority="16">
      <formula>AH124="E"</formula>
    </cfRule>
  </conditionalFormatting>
  <conditionalFormatting sqref="AG123">
    <cfRule type="expression" dxfId="802" priority="15">
      <formula>AH124="E"</formula>
    </cfRule>
  </conditionalFormatting>
  <conditionalFormatting sqref="AG124">
    <cfRule type="expression" dxfId="801" priority="14">
      <formula>AH124="E"</formula>
    </cfRule>
  </conditionalFormatting>
  <conditionalFormatting sqref="AH124">
    <cfRule type="expression" dxfId="800" priority="13">
      <formula>AH124="E"</formula>
    </cfRule>
  </conditionalFormatting>
  <conditionalFormatting sqref="AG127">
    <cfRule type="expression" dxfId="799" priority="8">
      <formula>AH131="E"</formula>
    </cfRule>
  </conditionalFormatting>
  <conditionalFormatting sqref="AH127">
    <cfRule type="expression" dxfId="798" priority="7">
      <formula>AH131="E"</formula>
    </cfRule>
  </conditionalFormatting>
  <conditionalFormatting sqref="AG128">
    <cfRule type="expression" dxfId="797" priority="6">
      <formula>AH131="E"</formula>
    </cfRule>
  </conditionalFormatting>
  <conditionalFormatting sqref="AH128">
    <cfRule type="expression" dxfId="796" priority="5">
      <formula>AH131="E"</formula>
    </cfRule>
  </conditionalFormatting>
  <conditionalFormatting sqref="AG129">
    <cfRule type="expression" dxfId="795" priority="4">
      <formula>AH131="E"</formula>
    </cfRule>
  </conditionalFormatting>
  <conditionalFormatting sqref="AG130">
    <cfRule type="expression" dxfId="794" priority="3">
      <formula>AH131="E"</formula>
    </cfRule>
  </conditionalFormatting>
  <conditionalFormatting sqref="AG131">
    <cfRule type="expression" dxfId="793" priority="2">
      <formula>AH131="E"</formula>
    </cfRule>
  </conditionalFormatting>
  <conditionalFormatting sqref="AH131">
    <cfRule type="expression" dxfId="792" priority="1">
      <formula>AH131="E"</formula>
    </cfRule>
  </conditionalFormatting>
  <pageMargins left="0.39370078740157483" right="0.39370078740157483" top="0.39370078740157483" bottom="0.39370078740157483" header="0" footer="0"/>
  <pageSetup paperSize="9" scale="35" fitToHeight="0" orientation="landscape" horizontalDpi="0" verticalDpi="0" r:id="rId1"/>
  <rowBreaks count="2" manualBreakCount="2">
    <brk id="41" min="1" max="33" man="1"/>
    <brk id="89" min="1" max="33" man="1"/>
  </rowBreaks>
  <ignoredErrors>
    <ignoredError sqref="C5:D5 F5:G5 I5:J5 L5:M5 O5:P5 R5:S5 U5:V5 X5:Y5 AA5:AB5 AD5:AE5 AG5:AH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022" id="{38BC9C53-2973-4604-9FD6-735CB45AD5B3}">
            <xm:f>C12=환경설정!$H$6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5023" id="{696CFAED-8FD2-4D7D-B243-81B75D958E51}">
            <xm:f>C12=환경설정!$H$9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5024" id="{561B616A-D35B-4379-809D-DAC6B8FE3B7B}">
            <xm:f>C12=환경설정!$H$8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5025" id="{B3633730-22D9-4822-A6CB-30815C83642B}">
            <xm:f>C12=환경설정!$H$7</xm:f>
            <x14:dxf>
              <fill>
                <patternFill>
                  <bgColor theme="5"/>
                </patternFill>
              </fill>
            </x14:dxf>
          </x14:cfRule>
          <xm:sqref>C7</xm:sqref>
        </x14:conditionalFormatting>
        <x14:conditionalFormatting xmlns:xm="http://schemas.microsoft.com/office/excel/2006/main">
          <x14:cfRule type="expression" priority="2361" id="{36113ACE-1725-43A2-B827-4EB763664065}">
            <xm:f>C19=환경설정!$H$6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362" id="{DAD39A21-952A-4F9A-8299-9F7C53B9F24E}">
            <xm:f>C19=환경설정!$H$9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63" id="{3BB4CABC-2424-488D-989E-71145A1C6BE1}">
            <xm:f>C19=환경설정!$H$8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364" id="{D5820EE5-2FC6-4D27-B435-F0CF72508AE3}">
            <xm:f>C19=환경설정!$H$7</xm:f>
            <x14:dxf>
              <fill>
                <patternFill>
                  <bgColor theme="5"/>
                </patternFill>
              </fill>
            </x14:dxf>
          </x14:cfRule>
          <xm:sqref>C14</xm:sqref>
        </x14:conditionalFormatting>
        <x14:conditionalFormatting xmlns:xm="http://schemas.microsoft.com/office/excel/2006/main">
          <x14:cfRule type="expression" priority="2349" id="{7A1C4A24-F160-42B9-8752-A1E53539E56C}">
            <xm:f>C26=환경설정!$H$6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350" id="{A6F30CF2-5682-494F-97D0-29D1F6CB925F}">
            <xm:f>C26=환경설정!$H$9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51" id="{E206B547-4477-40C2-8D85-719BDD4332DB}">
            <xm:f>C26=환경설정!$H$8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352" id="{62BC641D-A910-4637-A669-3A128CCA8E5B}">
            <xm:f>C26=환경설정!$H$7</xm:f>
            <x14:dxf>
              <fill>
                <patternFill>
                  <bgColor theme="5"/>
                </patternFill>
              </fill>
            </x14:dxf>
          </x14:cfRule>
          <xm:sqref>C21</xm:sqref>
        </x14:conditionalFormatting>
        <x14:conditionalFormatting xmlns:xm="http://schemas.microsoft.com/office/excel/2006/main">
          <x14:cfRule type="expression" priority="2337" id="{F58AB51F-6442-4EAB-B76A-73E1265E47E7}">
            <xm:f>C33=환경설정!$H$6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338" id="{62493628-B761-4C69-86D2-E98F945DDD0E}">
            <xm:f>C33=환경설정!$H$9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39" id="{64DF2914-0FE3-4163-ABBC-00FB18A59175}">
            <xm:f>C33=환경설정!$H$8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340" id="{0E49AA17-8C0B-42D9-B0B0-758E35EB5588}">
            <xm:f>C33=환경설정!$H$7</xm:f>
            <x14:dxf>
              <fill>
                <patternFill>
                  <bgColor theme="5"/>
                </patternFill>
              </fill>
            </x14:dxf>
          </x14:cfRule>
          <xm:sqref>C28</xm:sqref>
        </x14:conditionalFormatting>
        <x14:conditionalFormatting xmlns:xm="http://schemas.microsoft.com/office/excel/2006/main">
          <x14:cfRule type="expression" priority="2325" id="{AAEE8C14-3EC8-4957-9180-5CDC7514E087}">
            <xm:f>C40=환경설정!$H$6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326" id="{25C692AC-02FC-4179-A098-861B2324A451}">
            <xm:f>C40=환경설정!$H$9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27" id="{72F38615-79A6-4979-8F7E-3401B98B6163}">
            <xm:f>C40=환경설정!$H$8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328" id="{D5A243D0-63C3-4B07-A4D4-A6625EE7D4E5}">
            <xm:f>C40=환경설정!$H$7</xm:f>
            <x14:dxf>
              <fill>
                <patternFill>
                  <bgColor theme="5"/>
                </patternFill>
              </fill>
            </x14:dxf>
          </x14:cfRule>
          <xm:sqref>C35</xm:sqref>
        </x14:conditionalFormatting>
        <x14:conditionalFormatting xmlns:xm="http://schemas.microsoft.com/office/excel/2006/main">
          <x14:cfRule type="expression" priority="2313" id="{81D06AA6-AB4E-40A8-91BC-3747A5FE3372}">
            <xm:f>C47=환경설정!$H$6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314" id="{6F47C09A-E137-40F6-A6E2-507EEA622DC3}">
            <xm:f>C47=환경설정!$H$9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15" id="{7218A5C8-6B9A-4D55-A5D7-F7BB8495D5D6}">
            <xm:f>C47=환경설정!$H$8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316" id="{DF508457-AA56-4979-A10A-C49240A167B9}">
            <xm:f>C47=환경설정!$H$7</xm:f>
            <x14:dxf>
              <fill>
                <patternFill>
                  <bgColor theme="5"/>
                </patternFill>
              </fill>
            </x14:dxf>
          </x14:cfRule>
          <xm:sqref>C42</xm:sqref>
        </x14:conditionalFormatting>
        <x14:conditionalFormatting xmlns:xm="http://schemas.microsoft.com/office/excel/2006/main">
          <x14:cfRule type="expression" priority="2301" id="{B7B383FF-CF2C-4B62-AD40-DE11B39B57DA}">
            <xm:f>C54=환경설정!$H$6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302" id="{515AB118-0145-4637-8A79-CC707B494DC5}">
            <xm:f>C54=환경설정!$H$9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03" id="{6A5F527B-76D8-457C-A9EC-D81A21BC3AEA}">
            <xm:f>C54=환경설정!$H$8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304" id="{4345A702-7FAB-4FF5-88E8-7A63AB756678}">
            <xm:f>C54=환경설정!$H$7</xm:f>
            <x14:dxf>
              <fill>
                <patternFill>
                  <bgColor theme="5"/>
                </patternFill>
              </fill>
            </x14:dxf>
          </x14:cfRule>
          <xm:sqref>C49</xm:sqref>
        </x14:conditionalFormatting>
        <x14:conditionalFormatting xmlns:xm="http://schemas.microsoft.com/office/excel/2006/main">
          <x14:cfRule type="expression" priority="2289" id="{ED83A587-3EA8-4AFB-B879-096802929D70}">
            <xm:f>C61=환경설정!$H$6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290" id="{222B72A6-2F15-4814-AC81-E99EFA2A42D2}">
            <xm:f>C61=환경설정!$H$9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91" id="{E4DF0B66-944D-4FBE-A09B-33F5F42B122E}">
            <xm:f>C61=환경설정!$H$8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292" id="{7F718AFA-6B60-4CD0-8ADC-BE4DD03261A1}">
            <xm:f>C61=환경설정!$H$7</xm:f>
            <x14:dxf>
              <fill>
                <patternFill>
                  <bgColor theme="5"/>
                </patternFill>
              </fill>
            </x14:dxf>
          </x14:cfRule>
          <xm:sqref>C56</xm:sqref>
        </x14:conditionalFormatting>
        <x14:conditionalFormatting xmlns:xm="http://schemas.microsoft.com/office/excel/2006/main">
          <x14:cfRule type="expression" priority="2277" id="{97DCBE9D-0CFC-478E-9254-952BC4CB5945}">
            <xm:f>C68=환경설정!$H$6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278" id="{0A6C6967-4262-4591-A986-AA02D3632758}">
            <xm:f>C68=환경설정!$H$9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79" id="{9C71B4D9-B62F-48C5-9DD6-81FE8A87C823}">
            <xm:f>C68=환경설정!$H$8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280" id="{1301E2E7-7B8E-4A95-9EC4-100D5C341366}">
            <xm:f>C68=환경설정!$H$7</xm:f>
            <x14:dxf>
              <fill>
                <patternFill>
                  <bgColor theme="5"/>
                </patternFill>
              </fill>
            </x14:dxf>
          </x14:cfRule>
          <xm:sqref>C63</xm:sqref>
        </x14:conditionalFormatting>
        <x14:conditionalFormatting xmlns:xm="http://schemas.microsoft.com/office/excel/2006/main">
          <x14:cfRule type="expression" priority="2265" id="{EF8138FC-A4BF-4AF2-85ED-E970F4A63217}">
            <xm:f>C75=환경설정!$H$6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266" id="{5D30D8F7-6B72-4E17-A4F7-1011F9FB6C21}">
            <xm:f>C75=환경설정!$H$9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67" id="{ACE907E1-7744-417C-9F79-F40121D069B6}">
            <xm:f>C75=환경설정!$H$8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268" id="{BD9AA667-4368-4917-85F5-8DEE56037035}">
            <xm:f>C75=환경설정!$H$7</xm:f>
            <x14:dxf>
              <fill>
                <patternFill>
                  <bgColor theme="5"/>
                </patternFill>
              </fill>
            </x14:dxf>
          </x14:cfRule>
          <xm:sqref>C70</xm:sqref>
        </x14:conditionalFormatting>
        <x14:conditionalFormatting xmlns:xm="http://schemas.microsoft.com/office/excel/2006/main">
          <x14:cfRule type="expression" priority="2253" id="{3B4A1885-AC79-430A-9350-6ABFF2929198}">
            <xm:f>C82=환경설정!$H$6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254" id="{82D972B7-F79F-4D29-9C65-9A61EAF4F3E7}">
            <xm:f>C82=환경설정!$H$9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55" id="{DBCADAE7-529B-4D0A-A85B-39DF46B5BA18}">
            <xm:f>C82=환경설정!$H$8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256" id="{03DAC104-474D-44AA-B0DE-A04C817E75F5}">
            <xm:f>C82=환경설정!$H$7</xm:f>
            <x14:dxf>
              <fill>
                <patternFill>
                  <bgColor theme="5"/>
                </patternFill>
              </fill>
            </x14:dxf>
          </x14:cfRule>
          <xm:sqref>C77</xm:sqref>
        </x14:conditionalFormatting>
        <x14:conditionalFormatting xmlns:xm="http://schemas.microsoft.com/office/excel/2006/main">
          <x14:cfRule type="expression" priority="2241" id="{A9B1F55D-521B-493B-A3BB-56E6C3EBD16A}">
            <xm:f>C89=환경설정!$H$6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242" id="{07108AE8-7DFC-48B6-ACA1-93834083AD38}">
            <xm:f>C89=환경설정!$H$9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43" id="{5FF65B22-53A7-4282-B29A-8FC5656E593E}">
            <xm:f>C89=환경설정!$H$8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244" id="{528A586D-DC84-4401-A31C-809528917552}">
            <xm:f>C89=환경설정!$H$7</xm:f>
            <x14:dxf>
              <fill>
                <patternFill>
                  <bgColor theme="5"/>
                </patternFill>
              </fill>
            </x14:dxf>
          </x14:cfRule>
          <xm:sqref>C84</xm:sqref>
        </x14:conditionalFormatting>
        <x14:conditionalFormatting xmlns:xm="http://schemas.microsoft.com/office/excel/2006/main">
          <x14:cfRule type="expression" priority="2229" id="{C3B8A70A-5CA7-4A7C-B888-F62DEC221351}">
            <xm:f>C96=환경설정!$H$6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230" id="{800A0091-D1C9-4130-B5B4-7CA55218F819}">
            <xm:f>C96=환경설정!$H$9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31" id="{B22DEB86-115B-4245-A98B-65847006F2A7}">
            <xm:f>C96=환경설정!$H$8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232" id="{6C7C6A6B-D899-488A-BBD4-B4AE514686CF}">
            <xm:f>C96=환경설정!$H$7</xm:f>
            <x14:dxf>
              <fill>
                <patternFill>
                  <bgColor theme="5"/>
                </patternFill>
              </fill>
            </x14:dxf>
          </x14:cfRule>
          <xm:sqref>C91</xm:sqref>
        </x14:conditionalFormatting>
        <x14:conditionalFormatting xmlns:xm="http://schemas.microsoft.com/office/excel/2006/main">
          <x14:cfRule type="expression" priority="2217" id="{01E66FF5-DC59-47D8-B10D-4C5F3E332908}">
            <xm:f>C103=환경설정!$H$6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218" id="{79F88CFF-1042-4993-AA45-E41510B1080C}">
            <xm:f>C103=환경설정!$H$9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19" id="{C575BCF8-7D60-4D86-BD7F-D939BA2B2397}">
            <xm:f>C103=환경설정!$H$8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220" id="{E03A498C-777A-492A-A590-CEA41EA4163E}">
            <xm:f>C103=환경설정!$H$7</xm:f>
            <x14:dxf>
              <fill>
                <patternFill>
                  <bgColor theme="5"/>
                </patternFill>
              </fill>
            </x14:dxf>
          </x14:cfRule>
          <xm:sqref>C98</xm:sqref>
        </x14:conditionalFormatting>
        <x14:conditionalFormatting xmlns:xm="http://schemas.microsoft.com/office/excel/2006/main">
          <x14:cfRule type="expression" priority="2205" id="{6A06F5E1-CED1-413A-99C8-C14F04575E35}">
            <xm:f>C110=환경설정!$H$6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206" id="{89470DFE-0F7E-4D4C-B6F8-41791E4B0D8F}">
            <xm:f>C110=환경설정!$H$9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07" id="{47BB13B4-C3BA-4E1F-9374-37CB7422CA54}">
            <xm:f>C110=환경설정!$H$8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208" id="{F84379F8-B72C-402E-9D16-E4D7993FDBE4}">
            <xm:f>C110=환경설정!$H$7</xm:f>
            <x14:dxf>
              <fill>
                <patternFill>
                  <bgColor theme="5"/>
                </patternFill>
              </fill>
            </x14:dxf>
          </x14:cfRule>
          <xm:sqref>C105</xm:sqref>
        </x14:conditionalFormatting>
        <x14:conditionalFormatting xmlns:xm="http://schemas.microsoft.com/office/excel/2006/main">
          <x14:cfRule type="expression" priority="2193" id="{7EEF23A8-07D0-4847-BC56-452A5BC47734}">
            <xm:f>C117=환경설정!$H$6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194" id="{3F703BE8-74E1-4CF1-8437-467BCEB99E45}">
            <xm:f>C117=환경설정!$H$9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95" id="{E90BA33E-22A9-4C82-8B53-0248B2E5CA17}">
            <xm:f>C117=환경설정!$H$8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196" id="{BC005AE0-A115-49EF-8A91-C5A214ABE481}">
            <xm:f>C117=환경설정!$H$7</xm:f>
            <x14:dxf>
              <fill>
                <patternFill>
                  <bgColor theme="5"/>
                </patternFill>
              </fill>
            </x14:dxf>
          </x14:cfRule>
          <xm:sqref>C112</xm:sqref>
        </x14:conditionalFormatting>
        <x14:conditionalFormatting xmlns:xm="http://schemas.microsoft.com/office/excel/2006/main">
          <x14:cfRule type="expression" priority="2181" id="{B4270827-5E24-4490-8AFD-18942F71E96C}">
            <xm:f>C124=환경설정!$H$6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182" id="{F56D3E8E-B508-42EE-B166-1141E978EDF0}">
            <xm:f>C124=환경설정!$H$9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83" id="{776CE5C2-A066-4D6E-8451-BC2212976CB7}">
            <xm:f>C124=환경설정!$H$8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184" id="{5299CB82-4549-4935-BB99-F2BA8237F41F}">
            <xm:f>C124=환경설정!$H$7</xm:f>
            <x14:dxf>
              <fill>
                <patternFill>
                  <bgColor theme="5"/>
                </patternFill>
              </fill>
            </x14:dxf>
          </x14:cfRule>
          <xm:sqref>C119</xm:sqref>
        </x14:conditionalFormatting>
        <x14:conditionalFormatting xmlns:xm="http://schemas.microsoft.com/office/excel/2006/main">
          <x14:cfRule type="expression" priority="2169" id="{753F26B5-DBD5-4666-93DD-7AE52B667E8F}">
            <xm:f>C131=환경설정!$H$6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170" id="{2D73B51D-3812-4824-93A2-F7707D523484}">
            <xm:f>C131=환경설정!$H$9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71" id="{FAC7C644-1EC4-4C5B-89A5-C37C1398D770}">
            <xm:f>C131=환경설정!$H$8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172" id="{A03E4003-61D1-4180-BF88-750DEB265453}">
            <xm:f>C131=환경설정!$H$7</xm:f>
            <x14:dxf>
              <fill>
                <patternFill>
                  <bgColor theme="5"/>
                </patternFill>
              </fill>
            </x14:dxf>
          </x14:cfRule>
          <xm:sqref>C126</xm:sqref>
        </x14:conditionalFormatting>
        <x14:conditionalFormatting xmlns:xm="http://schemas.microsoft.com/office/excel/2006/main">
          <x14:cfRule type="expression" priority="2157" id="{49826866-72F2-4A27-A9E5-8A885F7A73A4}">
            <xm:f>F12=환경설정!$H$6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158" id="{6DD5E28E-1C39-4EF4-BFEE-F4E1E77BE699}">
            <xm:f>F12=환경설정!$H$9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59" id="{4DCF5C56-F13A-42DF-B9C0-1EB2A7A662B3}">
            <xm:f>F12=환경설정!$H$8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160" id="{CA429940-B2B4-4879-8A51-ECA29FEB0DEF}">
            <xm:f>F12=환경설정!$H$7</xm:f>
            <x14:dxf>
              <fill>
                <patternFill>
                  <bgColor theme="5"/>
                </patternFill>
              </fill>
            </x14:dxf>
          </x14:cfRule>
          <xm:sqref>F7</xm:sqref>
        </x14:conditionalFormatting>
        <x14:conditionalFormatting xmlns:xm="http://schemas.microsoft.com/office/excel/2006/main">
          <x14:cfRule type="expression" priority="2145" id="{D4366F9B-27F8-41C4-A9D1-FAE9E0450FD4}">
            <xm:f>F19=환경설정!$H$6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146" id="{20F214D5-0FF3-463E-8CF0-080C7BD70D2D}">
            <xm:f>F19=환경설정!$H$9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47" id="{52256C6E-5963-44C1-BAA0-BEBC3109D14B}">
            <xm:f>F19=환경설정!$H$8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148" id="{224561A4-2366-4F9A-86BB-9FF842DF7EEA}">
            <xm:f>F19=환경설정!$H$7</xm:f>
            <x14:dxf>
              <fill>
                <patternFill>
                  <bgColor theme="5"/>
                </patternFill>
              </fill>
            </x14:dxf>
          </x14:cfRule>
          <xm:sqref>F14</xm:sqref>
        </x14:conditionalFormatting>
        <x14:conditionalFormatting xmlns:xm="http://schemas.microsoft.com/office/excel/2006/main">
          <x14:cfRule type="expression" priority="2133" id="{7EEBEEA8-323E-437E-A72A-B254E7A27147}">
            <xm:f>F26=환경설정!$H$6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134" id="{51AC99E7-AAC2-4AE7-882C-8993DC401A9B}">
            <xm:f>F26=환경설정!$H$9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35" id="{4749865F-8859-417C-BD5E-DAB3CAEBB969}">
            <xm:f>F26=환경설정!$H$8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136" id="{00948156-228D-4300-82F5-D7419D571F16}">
            <xm:f>F26=환경설정!$H$7</xm:f>
            <x14:dxf>
              <fill>
                <patternFill>
                  <bgColor theme="5"/>
                </patternFill>
              </fill>
            </x14:dxf>
          </x14:cfRule>
          <xm:sqref>F21</xm:sqref>
        </x14:conditionalFormatting>
        <x14:conditionalFormatting xmlns:xm="http://schemas.microsoft.com/office/excel/2006/main">
          <x14:cfRule type="expression" priority="2121" id="{8F64E468-68E1-4ED5-8856-D704C0B29A5B}">
            <xm:f>F33=환경설정!$H$6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122" id="{1D5FE4C7-B71B-41B9-AF9B-A472D7290CAA}">
            <xm:f>F33=환경설정!$H$9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23" id="{E915821A-F924-4D43-A9D8-9523F5918A3E}">
            <xm:f>F33=환경설정!$H$8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124" id="{F2AE7A1F-65F4-40F0-8410-4E79C391EE00}">
            <xm:f>F33=환경설정!$H$7</xm:f>
            <x14:dxf>
              <fill>
                <patternFill>
                  <bgColor theme="5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2109" id="{2F6D9FC4-4445-4FB4-A94B-F020607EFA44}">
            <xm:f>F40=환경설정!$H$6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110" id="{3DF92C32-F6C3-4766-A1D2-4F1FE059A405}">
            <xm:f>F40=환경설정!$H$9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11" id="{BE176713-D9EC-4096-944E-5DAFFE9E9C0B}">
            <xm:f>F40=환경설정!$H$8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112" id="{0368A8F1-3B43-4794-A4F4-8FBC112A18F1}">
            <xm:f>F40=환경설정!$H$7</xm:f>
            <x14:dxf>
              <fill>
                <patternFill>
                  <bgColor theme="5"/>
                </patternFill>
              </fill>
            </x14:dxf>
          </x14:cfRule>
          <xm:sqref>F35</xm:sqref>
        </x14:conditionalFormatting>
        <x14:conditionalFormatting xmlns:xm="http://schemas.microsoft.com/office/excel/2006/main">
          <x14:cfRule type="expression" priority="2097" id="{25783620-AB0D-4632-8FBE-86D05E2A84FC}">
            <xm:f>F47=환경설정!$H$6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098" id="{B2E13668-428F-461C-8208-6A0E9DEAA6CD}">
            <xm:f>F47=환경설정!$H$9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99" id="{F6EFE8FF-97AF-417D-8BEF-439F65D5A584}">
            <xm:f>F47=환경설정!$H$8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100" id="{69B42DDB-89AC-46C3-A05E-83D7E68CAAD9}">
            <xm:f>F47=환경설정!$H$7</xm:f>
            <x14:dxf>
              <fill>
                <patternFill>
                  <bgColor theme="5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expression" priority="2085" id="{97973754-5B00-4CC3-8252-38084F6AECBF}">
            <xm:f>F54=환경설정!$H$6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086" id="{B536FB2A-2ED1-4741-813C-95228643BF99}">
            <xm:f>F54=환경설정!$H$9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87" id="{8B4F1473-C47E-46B6-9BE5-85BAA394590C}">
            <xm:f>F54=환경설정!$H$8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088" id="{44A19495-16DC-48C4-97CA-943D237AB412}">
            <xm:f>F54=환경설정!$H$7</xm:f>
            <x14:dxf>
              <fill>
                <patternFill>
                  <bgColor theme="5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expression" priority="2073" id="{E869D366-0DB4-4400-B4D3-4BC361766EB7}">
            <xm:f>F61=환경설정!$H$6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074" id="{0D42B7CD-865A-4FC0-98C5-4B45A067A40F}">
            <xm:f>F61=환경설정!$H$9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75" id="{D5DDB56E-7A91-4416-86CF-D42E4FBA98F7}">
            <xm:f>F61=환경설정!$H$8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076" id="{A31E2455-5717-4716-B55A-707AA1957052}">
            <xm:f>F61=환경설정!$H$7</xm:f>
            <x14:dxf>
              <fill>
                <patternFill>
                  <bgColor theme="5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2061" id="{364A9DC2-CE10-4AA9-9ED6-B0137D9DC0FE}">
            <xm:f>F68=환경설정!$H$6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062" id="{0233FDB2-C3A5-4132-8D2D-C04A9541965E}">
            <xm:f>F68=환경설정!$H$9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63" id="{3B44597C-6A67-4DDA-B568-AFBBBCE14007}">
            <xm:f>F68=환경설정!$H$8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064" id="{D07E4DD5-92BE-4429-8151-5BA9687AB9EB}">
            <xm:f>F68=환경설정!$H$7</xm:f>
            <x14:dxf>
              <fill>
                <patternFill>
                  <bgColor theme="5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expression" priority="2049" id="{E384C4B2-106C-4ACB-9380-3A4D648B0B5B}">
            <xm:f>F75=환경설정!$H$6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050" id="{3A9A6881-3063-4368-AB7C-8301014B2154}">
            <xm:f>F75=환경설정!$H$9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51" id="{049EB575-5BF3-42DD-BC8C-649FAD619A2E}">
            <xm:f>F75=환경설정!$H$8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052" id="{22365048-AFB3-4E2B-8D09-EEAF93FB66CB}">
            <xm:f>F75=환경설정!$H$7</xm:f>
            <x14:dxf>
              <fill>
                <patternFill>
                  <bgColor theme="5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expression" priority="2037" id="{50D6C84C-882A-440F-B782-93033F4DFABD}">
            <xm:f>F82=환경설정!$H$6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038" id="{6824458D-EED3-4FBD-84AD-F1565B8DE823}">
            <xm:f>F82=환경설정!$H$9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39" id="{6EF6CACF-17A5-4084-B2CF-3DC5432A51F9}">
            <xm:f>F82=환경설정!$H$8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040" id="{8B298976-2542-43BA-983C-6679806E9EB2}">
            <xm:f>F82=환경설정!$H$7</xm:f>
            <x14:dxf>
              <fill>
                <patternFill>
                  <bgColor theme="5"/>
                </patternFill>
              </fill>
            </x14:dxf>
          </x14:cfRule>
          <xm:sqref>F77</xm:sqref>
        </x14:conditionalFormatting>
        <x14:conditionalFormatting xmlns:xm="http://schemas.microsoft.com/office/excel/2006/main">
          <x14:cfRule type="expression" priority="2025" id="{438266CA-3630-4403-89F9-F1DB3DC1C295}">
            <xm:f>F89=환경설정!$H$6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026" id="{A9333493-6A53-4AC8-88E7-8A22FA080B46}">
            <xm:f>F89=환경설정!$H$9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27" id="{CA99E627-5F67-4FB3-850B-91C7003CC6B8}">
            <xm:f>F89=환경설정!$H$8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028" id="{0C258FEC-CF3E-4F21-AEEB-44E17119DDEC}">
            <xm:f>F89=환경설정!$H$7</xm:f>
            <x14:dxf>
              <fill>
                <patternFill>
                  <bgColor theme="5"/>
                </patternFill>
              </fill>
            </x14:dxf>
          </x14:cfRule>
          <xm:sqref>F84</xm:sqref>
        </x14:conditionalFormatting>
        <x14:conditionalFormatting xmlns:xm="http://schemas.microsoft.com/office/excel/2006/main">
          <x14:cfRule type="expression" priority="2013" id="{3521E638-6CDB-4D01-BE17-EEFBB025FF63}">
            <xm:f>F96=환경설정!$H$6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014" id="{E79D0BD5-2DEA-410E-8391-C9FCD8E9E0D7}">
            <xm:f>F96=환경설정!$H$9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15" id="{8663DCAC-72BA-450D-A4D0-A6D2099D4731}">
            <xm:f>F96=환경설정!$H$8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016" id="{A53778FF-48EF-4FC6-A98A-688B0DC131D6}">
            <xm:f>F96=환경설정!$H$7</xm:f>
            <x14:dxf>
              <fill>
                <patternFill>
                  <bgColor theme="5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expression" priority="2001" id="{27B9E9AF-7694-4B20-A978-9C81F162F4DA}">
            <xm:f>F103=환경설정!$H$6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002" id="{77FD7098-94B3-484E-8A31-B931508C7930}">
            <xm:f>F103=환경설정!$H$9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03" id="{B16800A5-6840-46DE-AF06-628F0FBA6380}">
            <xm:f>F103=환경설정!$H$8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004" id="{B4AB10DE-1BBF-4440-BD68-333C8EF7AAC1}">
            <xm:f>F103=환경설정!$H$7</xm:f>
            <x14:dxf>
              <fill>
                <patternFill>
                  <bgColor theme="5"/>
                </patternFill>
              </fill>
            </x14:dxf>
          </x14:cfRule>
          <xm:sqref>F98</xm:sqref>
        </x14:conditionalFormatting>
        <x14:conditionalFormatting xmlns:xm="http://schemas.microsoft.com/office/excel/2006/main">
          <x14:cfRule type="expression" priority="1989" id="{64FCAB6C-8450-47FC-B6AB-311F44311D99}">
            <xm:f>F110=환경설정!$H$6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990" id="{51FB4C8C-DD94-449D-801F-83C0F4D14FB3}">
            <xm:f>F110=환경설정!$H$9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991" id="{04736BBA-3C2E-40DD-AD47-22BBE1F44752}">
            <xm:f>F110=환경설정!$H$8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992" id="{D641F1A9-217B-420D-B871-26B8F495551C}">
            <xm:f>F110=환경설정!$H$7</xm:f>
            <x14:dxf>
              <fill>
                <patternFill>
                  <bgColor theme="5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expression" priority="1977" id="{6CF54DBD-5C55-4613-A6A2-353CB70D4265}">
            <xm:f>F117=환경설정!$H$6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978" id="{67B5D040-1D24-4C14-85E8-C2EBAA05F518}">
            <xm:f>F117=환경설정!$H$9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979" id="{608DA4E0-E561-454A-AEF3-1C95EE75BBAF}">
            <xm:f>F117=환경설정!$H$8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980" id="{F9570DC6-2148-42ED-94D3-300ECE94FF3B}">
            <xm:f>F117=환경설정!$H$7</xm:f>
            <x14:dxf>
              <fill>
                <patternFill>
                  <bgColor theme="5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expression" priority="1965" id="{CCA5F896-236F-40AA-B56A-2BC44049B5D2}">
            <xm:f>F124=환경설정!$H$6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966" id="{FB8D4AE4-88BB-4440-BA35-FBD58AD96D40}">
            <xm:f>F124=환경설정!$H$9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967" id="{2BF011A2-3D18-4CA3-B99D-B1AD425088CE}">
            <xm:f>F124=환경설정!$H$8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968" id="{7229391B-6F43-4221-A716-FB95D6054F67}">
            <xm:f>F124=환경설정!$H$7</xm:f>
            <x14:dxf>
              <fill>
                <patternFill>
                  <bgColor theme="5"/>
                </patternFill>
              </fill>
            </x14:dxf>
          </x14:cfRule>
          <xm:sqref>F119</xm:sqref>
        </x14:conditionalFormatting>
        <x14:conditionalFormatting xmlns:xm="http://schemas.microsoft.com/office/excel/2006/main">
          <x14:cfRule type="expression" priority="1953" id="{DB337C6C-0341-4CA0-AA20-6E148CC16AB8}">
            <xm:f>F131=환경설정!$H$6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954" id="{583A2CBF-D509-4F65-8EBF-857055CB0576}">
            <xm:f>F131=환경설정!$H$9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955" id="{32789E9F-6010-43D7-8F9C-A308883D871F}">
            <xm:f>F131=환경설정!$H$8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956" id="{0B607538-E299-42B8-9E90-4082DB817F6E}">
            <xm:f>F131=환경설정!$H$7</xm:f>
            <x14:dxf>
              <fill>
                <patternFill>
                  <bgColor theme="5"/>
                </patternFill>
              </fill>
            </x14:dxf>
          </x14:cfRule>
          <xm:sqref>F126</xm:sqref>
        </x14:conditionalFormatting>
        <x14:conditionalFormatting xmlns:xm="http://schemas.microsoft.com/office/excel/2006/main">
          <x14:cfRule type="expression" priority="1941" id="{BB8B3A9E-5EC9-456A-B8E5-DF8EC40178E6}">
            <xm:f>I12=환경설정!$H$6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942" id="{A1D4DA52-4D98-4A5A-BA53-6816BEB4A2DE}">
            <xm:f>I12=환경설정!$H$9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943" id="{4F5899FE-D225-4FD0-9FDB-66DBD0AF6323}">
            <xm:f>I12=환경설정!$H$8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944" id="{17E36671-19A8-4A23-B32A-5BE517EE662F}">
            <xm:f>I12=환경설정!$H$7</xm:f>
            <x14:dxf>
              <fill>
                <patternFill>
                  <bgColor theme="5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expression" priority="1929" id="{979297A9-034D-4172-A3A5-4580A44D855F}">
            <xm:f>I19=환경설정!$H$6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930" id="{05042338-71D2-4D8B-836C-170737FE3390}">
            <xm:f>I19=환경설정!$H$9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931" id="{C594976A-71FF-4B1A-8788-57BF0C639E39}">
            <xm:f>I19=환경설정!$H$8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932" id="{E9308D97-4324-47C6-8076-1571236D5E68}">
            <xm:f>I19=환경설정!$H$7</xm:f>
            <x14:dxf>
              <fill>
                <patternFill>
                  <bgColor theme="5"/>
                </patternFill>
              </fill>
            </x14:dxf>
          </x14:cfRule>
          <xm:sqref>I14</xm:sqref>
        </x14:conditionalFormatting>
        <x14:conditionalFormatting xmlns:xm="http://schemas.microsoft.com/office/excel/2006/main">
          <x14:cfRule type="expression" priority="1917" id="{5ED3BC02-797B-4BB0-84C6-03A64B381E20}">
            <xm:f>I26=환경설정!$H$6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918" id="{B128DC3A-EF28-4CE6-82FD-244BC134A17A}">
            <xm:f>I26=환경설정!$H$9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919" id="{AAF66905-6DB6-40C2-8D7F-C528F0C00CFA}">
            <xm:f>I26=환경설정!$H$8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920" id="{BC2DEEE8-F5FC-4025-8B9F-AF3365F41A21}">
            <xm:f>I26=환경설정!$H$7</xm:f>
            <x14:dxf>
              <fill>
                <patternFill>
                  <bgColor theme="5"/>
                </patternFill>
              </fill>
            </x14:dxf>
          </x14:cfRule>
          <xm:sqref>I21</xm:sqref>
        </x14:conditionalFormatting>
        <x14:conditionalFormatting xmlns:xm="http://schemas.microsoft.com/office/excel/2006/main">
          <x14:cfRule type="expression" priority="1905" id="{02E8D858-C98A-4673-BF69-E907395EC7AE}">
            <xm:f>I33=환경설정!$H$6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906" id="{0E99D993-514B-4EDB-8F9B-FEFA4C720388}">
            <xm:f>I33=환경설정!$H$9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907" id="{37705884-A491-4795-B51A-25F51537879B}">
            <xm:f>I33=환경설정!$H$8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908" id="{3C7F582B-4799-407D-94F4-A481AA54DB4F}">
            <xm:f>I33=환경설정!$H$7</xm:f>
            <x14:dxf>
              <fill>
                <patternFill>
                  <bgColor theme="5"/>
                </patternFill>
              </fill>
            </x14:dxf>
          </x14:cfRule>
          <xm:sqref>I28</xm:sqref>
        </x14:conditionalFormatting>
        <x14:conditionalFormatting xmlns:xm="http://schemas.microsoft.com/office/excel/2006/main">
          <x14:cfRule type="expression" priority="1893" id="{D851CBE2-5BD0-4B5D-BAA2-82F9C91B784A}">
            <xm:f>I40=환경설정!$H$6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894" id="{C248630C-98A7-4D32-B1EF-28D9ECDBCD72}">
            <xm:f>I40=환경설정!$H$9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895" id="{07A2F9F5-269D-4E71-97EB-8FCDDF673FFA}">
            <xm:f>I40=환경설정!$H$8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896" id="{423CE8A6-B86E-447A-8B5C-2D3B065EC8A0}">
            <xm:f>I40=환경설정!$H$7</xm:f>
            <x14:dxf>
              <fill>
                <patternFill>
                  <bgColor theme="5"/>
                </patternFill>
              </fill>
            </x14:dxf>
          </x14:cfRule>
          <xm:sqref>I35</xm:sqref>
        </x14:conditionalFormatting>
        <x14:conditionalFormatting xmlns:xm="http://schemas.microsoft.com/office/excel/2006/main">
          <x14:cfRule type="expression" priority="1881" id="{145E604E-17BC-4A4A-947D-C6C622637A1E}">
            <xm:f>I47=환경설정!$H$6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882" id="{2C4A4D12-99C9-4D98-B5B2-B676D474AE33}">
            <xm:f>I47=환경설정!$H$9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883" id="{25E7EB1F-4839-4AC6-98F0-3032CE2BA464}">
            <xm:f>I47=환경설정!$H$8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884" id="{29AABF61-E2CC-4C9D-91B9-FAF2E59B9A74}">
            <xm:f>I47=환경설정!$H$7</xm:f>
            <x14:dxf>
              <fill>
                <patternFill>
                  <bgColor theme="5"/>
                </patternFill>
              </fill>
            </x14:dxf>
          </x14:cfRule>
          <xm:sqref>I42</xm:sqref>
        </x14:conditionalFormatting>
        <x14:conditionalFormatting xmlns:xm="http://schemas.microsoft.com/office/excel/2006/main">
          <x14:cfRule type="expression" priority="1869" id="{AD4A18B7-26A7-48A5-82C5-D031A2462904}">
            <xm:f>I54=환경설정!$H$6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870" id="{358B521D-FB86-4D9A-8316-42BECAA6EFF6}">
            <xm:f>I54=환경설정!$H$9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871" id="{497034C8-1A44-4296-97CF-D4291F261510}">
            <xm:f>I54=환경설정!$H$8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872" id="{508B83D3-0EC0-417B-A97E-81779E9CA39C}">
            <xm:f>I54=환경설정!$H$7</xm:f>
            <x14:dxf>
              <fill>
                <patternFill>
                  <bgColor theme="5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1857" id="{CC6C2DE1-F7E3-46FC-A144-82F4C8A8B206}">
            <xm:f>I61=환경설정!$H$6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858" id="{AD6C2B28-0EA9-4644-94E8-96C5BC5E2B6E}">
            <xm:f>I61=환경설정!$H$9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859" id="{F1286297-C481-4062-A3F3-8F7F4A1B8BA4}">
            <xm:f>I61=환경설정!$H$8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860" id="{F01A647B-6B4D-4C71-98D6-DF34FD23F316}">
            <xm:f>I61=환경설정!$H$7</xm:f>
            <x14:dxf>
              <fill>
                <patternFill>
                  <bgColor theme="5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1845" id="{316635EB-963D-44F7-B62B-7E56DBB881BF}">
            <xm:f>I68=환경설정!$H$6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846" id="{56A12BFC-6E91-441D-8563-903F6AF0BC16}">
            <xm:f>I68=환경설정!$H$9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847" id="{839CB2A2-612C-46B7-8EE4-58D1D6A66A09}">
            <xm:f>I68=환경설정!$H$8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848" id="{8961820D-4DA1-4C97-81BD-1B85B2308EF1}">
            <xm:f>I68=환경설정!$H$7</xm:f>
            <x14:dxf>
              <fill>
                <patternFill>
                  <bgColor theme="5"/>
                </patternFill>
              </fill>
            </x14:dxf>
          </x14:cfRule>
          <xm:sqref>I63</xm:sqref>
        </x14:conditionalFormatting>
        <x14:conditionalFormatting xmlns:xm="http://schemas.microsoft.com/office/excel/2006/main">
          <x14:cfRule type="expression" priority="1833" id="{0DBA4F62-7CAC-483A-8F8A-7D7B1D79B5D1}">
            <xm:f>I75=환경설정!$H$6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834" id="{DC9E3299-39C5-42F6-9ECB-21EA0EF78534}">
            <xm:f>I75=환경설정!$H$9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835" id="{BA65C815-B12F-4AF6-AE57-9BAB17469F2A}">
            <xm:f>I75=환경설정!$H$8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836" id="{9CEECCB3-09EF-456C-9ABC-06AF97319F13}">
            <xm:f>I75=환경설정!$H$7</xm:f>
            <x14:dxf>
              <fill>
                <patternFill>
                  <bgColor theme="5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1821" id="{97627E9E-0A3A-4EBB-9AA2-97F21F2B2523}">
            <xm:f>I82=환경설정!$H$6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822" id="{5E2A5AD7-38FB-46C2-8551-6FD9F58FCB1D}">
            <xm:f>I82=환경설정!$H$9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823" id="{E74626E0-F383-406D-B05A-C4A8459535D3}">
            <xm:f>I82=환경설정!$H$8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824" id="{31F5D7D2-DBAE-47FB-8903-9029CBD6DC0A}">
            <xm:f>I82=환경설정!$H$7</xm:f>
            <x14:dxf>
              <fill>
                <patternFill>
                  <bgColor theme="5"/>
                </patternFill>
              </fill>
            </x14:dxf>
          </x14:cfRule>
          <xm:sqref>I77</xm:sqref>
        </x14:conditionalFormatting>
        <x14:conditionalFormatting xmlns:xm="http://schemas.microsoft.com/office/excel/2006/main">
          <x14:cfRule type="expression" priority="1809" id="{56501A49-8D6C-448B-A41B-A4852EE20548}">
            <xm:f>I89=환경설정!$H$6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810" id="{20474EAB-B08B-4FEE-945D-48B2C400174E}">
            <xm:f>I89=환경설정!$H$9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811" id="{28E1EA6C-3BF1-4883-8066-6DE20BBF5EE5}">
            <xm:f>I89=환경설정!$H$8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812" id="{F93F48ED-B7B1-4E2F-86D4-356BCC8AC3C3}">
            <xm:f>I89=환경설정!$H$7</xm:f>
            <x14:dxf>
              <fill>
                <patternFill>
                  <bgColor theme="5"/>
                </patternFill>
              </fill>
            </x14:dxf>
          </x14:cfRule>
          <xm:sqref>I84</xm:sqref>
        </x14:conditionalFormatting>
        <x14:conditionalFormatting xmlns:xm="http://schemas.microsoft.com/office/excel/2006/main">
          <x14:cfRule type="expression" priority="1797" id="{AF03F20D-FAE0-4804-967D-D5B988B5044E}">
            <xm:f>I96=환경설정!$H$6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798" id="{AE6F0C73-8950-491A-83A9-327596C67B71}">
            <xm:f>I96=환경설정!$H$9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799" id="{34F89855-514B-4B43-8419-C568CEBCA0EF}">
            <xm:f>I96=환경설정!$H$8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800" id="{2E40F42D-D2B0-455F-B192-A0EBD0CB528A}">
            <xm:f>I96=환경설정!$H$7</xm:f>
            <x14:dxf>
              <fill>
                <patternFill>
                  <bgColor theme="5"/>
                </patternFill>
              </fill>
            </x14:dxf>
          </x14:cfRule>
          <xm:sqref>I91</xm:sqref>
        </x14:conditionalFormatting>
        <x14:conditionalFormatting xmlns:xm="http://schemas.microsoft.com/office/excel/2006/main">
          <x14:cfRule type="expression" priority="1785" id="{D4B826F6-8302-456F-9C8E-7F97CFB6E80F}">
            <xm:f>I103=환경설정!$H$6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786" id="{ADE42409-313A-48DD-A68A-EB705BC44237}">
            <xm:f>I103=환경설정!$H$9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787" id="{47291476-1362-4DBB-8106-CB67FBC1A5F3}">
            <xm:f>I103=환경설정!$H$8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788" id="{2F813785-EC14-4C75-9EA4-68B539ED7594}">
            <xm:f>I103=환경설정!$H$7</xm:f>
            <x14:dxf>
              <fill>
                <patternFill>
                  <bgColor theme="5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1773" id="{7D3679B4-CA56-4CE0-AF69-E5AC8A48BEA7}">
            <xm:f>I110=환경설정!$H$6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774" id="{20CAFD41-459B-41B7-A7F9-4123FCCA3693}">
            <xm:f>I110=환경설정!$H$9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775" id="{8D78E9E8-3523-4267-9FDF-B48CD1E36A45}">
            <xm:f>I110=환경설정!$H$8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776" id="{16AEFC6D-39AA-4E99-B807-4DFDA6D146CE}">
            <xm:f>I110=환경설정!$H$7</xm:f>
            <x14:dxf>
              <fill>
                <patternFill>
                  <bgColor theme="5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761" id="{4CADB9FC-77F5-4A2B-862D-251B61DD98BB}">
            <xm:f>I117=환경설정!$H$6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762" id="{230DD3A4-C748-4074-868D-159DA004664B}">
            <xm:f>I117=환경설정!$H$9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763" id="{B9BE5473-1859-49D0-96E3-CF4C5C490538}">
            <xm:f>I117=환경설정!$H$8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764" id="{BCD6C524-5F62-466A-B68C-EEFB1555126B}">
            <xm:f>I117=환경설정!$H$7</xm:f>
            <x14:dxf>
              <fill>
                <patternFill>
                  <bgColor theme="5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749" id="{48856D96-3323-4627-A274-7ACF0AF4446D}">
            <xm:f>I124=환경설정!$H$6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750" id="{7AAB8500-06EF-4662-8556-DB10D0E2D425}">
            <xm:f>I124=환경설정!$H$9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751" id="{AE75F18F-EE18-4D00-B7F4-87D9C751B5D0}">
            <xm:f>I124=환경설정!$H$8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752" id="{C77EE368-993E-4105-9B68-17CFBFF3EE34}">
            <xm:f>I124=환경설정!$H$7</xm:f>
            <x14:dxf>
              <fill>
                <patternFill>
                  <bgColor theme="5"/>
                </patternFill>
              </fill>
            </x14:dxf>
          </x14:cfRule>
          <xm:sqref>I119</xm:sqref>
        </x14:conditionalFormatting>
        <x14:conditionalFormatting xmlns:xm="http://schemas.microsoft.com/office/excel/2006/main">
          <x14:cfRule type="expression" priority="1737" id="{B0FBF862-A8F2-4839-871D-BD16306A6CED}">
            <xm:f>I131=환경설정!$H$6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738" id="{A3AC8DC8-B20B-4D66-B8DC-71D7CBF82541}">
            <xm:f>I131=환경설정!$H$9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739" id="{E3CAED1E-81D7-47A6-8ED1-2C092E74611D}">
            <xm:f>I131=환경설정!$H$8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740" id="{A2D45B5B-7249-4E63-A3F6-609DA6505E47}">
            <xm:f>I131=환경설정!$H$7</xm:f>
            <x14:dxf>
              <fill>
                <patternFill>
                  <bgColor theme="5"/>
                </patternFill>
              </fill>
            </x14:dxf>
          </x14:cfRule>
          <xm:sqref>I126</xm:sqref>
        </x14:conditionalFormatting>
        <x14:conditionalFormatting xmlns:xm="http://schemas.microsoft.com/office/excel/2006/main">
          <x14:cfRule type="expression" priority="1725" id="{EC3677D2-610E-40DF-887A-E71F6D8A470A}">
            <xm:f>L12=환경설정!$H$6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726" id="{87222082-658F-42F3-84A9-970A249DD3AC}">
            <xm:f>L12=환경설정!$H$9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727" id="{DCF7286D-F940-4CE1-ACFD-6B6769ABFDF5}">
            <xm:f>L12=환경설정!$H$8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728" id="{420E2E6F-6846-4E69-AC9E-D3CBA26C8223}">
            <xm:f>L12=환경설정!$H$7</xm:f>
            <x14:dxf>
              <fill>
                <patternFill>
                  <bgColor theme="5"/>
                </patternFill>
              </fill>
            </x14:dxf>
          </x14:cfRule>
          <xm:sqref>L7</xm:sqref>
        </x14:conditionalFormatting>
        <x14:conditionalFormatting xmlns:xm="http://schemas.microsoft.com/office/excel/2006/main">
          <x14:cfRule type="expression" priority="1713" id="{07668107-63B3-445B-AA44-B65D6BFD95F2}">
            <xm:f>L19=환경설정!$H$6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714" id="{8385769F-C873-476E-B3CC-1D895EC50BAD}">
            <xm:f>L19=환경설정!$H$9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715" id="{A53EA598-850B-4C46-A7B8-BFD9226A5D95}">
            <xm:f>L19=환경설정!$H$8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716" id="{7BD1D396-E0A8-475B-8B3F-93458587793D}">
            <xm:f>L19=환경설정!$H$7</xm:f>
            <x14:dxf>
              <fill>
                <patternFill>
                  <bgColor theme="5"/>
                </patternFill>
              </fill>
            </x14:dxf>
          </x14:cfRule>
          <xm:sqref>L14</xm:sqref>
        </x14:conditionalFormatting>
        <x14:conditionalFormatting xmlns:xm="http://schemas.microsoft.com/office/excel/2006/main">
          <x14:cfRule type="expression" priority="1701" id="{C19848D7-7A79-4D89-8820-48665DFC52EE}">
            <xm:f>L26=환경설정!$H$6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702" id="{0966C1A5-C3FB-49C1-AFC2-DDBB29751A3D}">
            <xm:f>L26=환경설정!$H$9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703" id="{89240461-7ED1-4C71-9608-FE14401C4DEA}">
            <xm:f>L26=환경설정!$H$8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704" id="{6CC7438C-67A6-4E47-B437-C368C9E6FB62}">
            <xm:f>L26=환경설정!$H$7</xm:f>
            <x14:dxf>
              <fill>
                <patternFill>
                  <bgColor theme="5"/>
                </patternFill>
              </fill>
            </x14:dxf>
          </x14:cfRule>
          <xm:sqref>L21</xm:sqref>
        </x14:conditionalFormatting>
        <x14:conditionalFormatting xmlns:xm="http://schemas.microsoft.com/office/excel/2006/main">
          <x14:cfRule type="expression" priority="1689" id="{BADA2E71-3C2D-4C32-ABD8-43A0217837E9}">
            <xm:f>L33=환경설정!$H$6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690" id="{7520C0D9-4FC2-47A6-BD9E-3897D91DFE6B}">
            <xm:f>L33=환경설정!$H$9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691" id="{C3D226E7-8066-4F9C-A0E2-D664223DB534}">
            <xm:f>L33=환경설정!$H$8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692" id="{44FE4872-0B96-4020-B245-EADF1BEDF27B}">
            <xm:f>L33=환경설정!$H$7</xm:f>
            <x14:dxf>
              <fill>
                <patternFill>
                  <bgColor theme="5"/>
                </patternFill>
              </fill>
            </x14:dxf>
          </x14:cfRule>
          <xm:sqref>L28</xm:sqref>
        </x14:conditionalFormatting>
        <x14:conditionalFormatting xmlns:xm="http://schemas.microsoft.com/office/excel/2006/main">
          <x14:cfRule type="expression" priority="1677" id="{3E92E72D-D41E-4892-B968-5B4258F6FAA9}">
            <xm:f>L40=환경설정!$H$6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678" id="{9BAED90C-E4EE-4D01-A512-3F9518A0F8BD}">
            <xm:f>L40=환경설정!$H$9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679" id="{E60BC203-4462-4DD9-88B3-F210A66F3316}">
            <xm:f>L40=환경설정!$H$8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680" id="{054F2FD1-4E34-4F76-8E56-F37B24205FDC}">
            <xm:f>L40=환경설정!$H$7</xm:f>
            <x14:dxf>
              <fill>
                <patternFill>
                  <bgColor theme="5"/>
                </patternFill>
              </fill>
            </x14:dxf>
          </x14:cfRule>
          <xm:sqref>L35</xm:sqref>
        </x14:conditionalFormatting>
        <x14:conditionalFormatting xmlns:xm="http://schemas.microsoft.com/office/excel/2006/main">
          <x14:cfRule type="expression" priority="1665" id="{035E35B2-4B9A-4AEB-BBB8-C67080108FE1}">
            <xm:f>L47=환경설정!$H$6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666" id="{61790130-1C5D-4E21-B206-F2C77D792DEC}">
            <xm:f>L47=환경설정!$H$9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667" id="{FC1FFD4D-B07D-45DA-8F6C-DC674AF6E00E}">
            <xm:f>L47=환경설정!$H$8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668" id="{A22D459C-8AD4-442E-A9CA-169FA6B72B7E}">
            <xm:f>L47=환경설정!$H$7</xm:f>
            <x14:dxf>
              <fill>
                <patternFill>
                  <bgColor theme="5"/>
                </patternFill>
              </fill>
            </x14:dxf>
          </x14:cfRule>
          <xm:sqref>L42</xm:sqref>
        </x14:conditionalFormatting>
        <x14:conditionalFormatting xmlns:xm="http://schemas.microsoft.com/office/excel/2006/main">
          <x14:cfRule type="expression" priority="1653" id="{F09F0250-FBB1-4207-B482-3B5AB79A055F}">
            <xm:f>L54=환경설정!$H$6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654" id="{00EDD9BA-0EEE-4748-A171-09837F07B15C}">
            <xm:f>L54=환경설정!$H$9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655" id="{A1169F9B-BA96-4C6E-AF4F-89B4B9593F3A}">
            <xm:f>L54=환경설정!$H$8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656" id="{10C17B6C-FEE9-4708-9C2C-3B1B0EA4EA70}">
            <xm:f>L54=환경설정!$H$7</xm:f>
            <x14:dxf>
              <fill>
                <patternFill>
                  <bgColor theme="5"/>
                </patternFill>
              </fill>
            </x14:dxf>
          </x14:cfRule>
          <xm:sqref>L49</xm:sqref>
        </x14:conditionalFormatting>
        <x14:conditionalFormatting xmlns:xm="http://schemas.microsoft.com/office/excel/2006/main">
          <x14:cfRule type="expression" priority="1641" id="{D4DCF5A8-35FF-4925-92C6-FDA2737EE20B}">
            <xm:f>L61=환경설정!$H$6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642" id="{8AC4855A-D61D-412B-913D-6142C68E417B}">
            <xm:f>L61=환경설정!$H$9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643" id="{0B142CD6-6A17-48E0-BF83-7B4E433B5AF0}">
            <xm:f>L61=환경설정!$H$8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644" id="{254C16B6-D712-4261-8AAB-64502BDD8080}">
            <xm:f>L61=환경설정!$H$7</xm:f>
            <x14:dxf>
              <fill>
                <patternFill>
                  <bgColor theme="5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expression" priority="1629" id="{F8D531CA-D109-4BB0-B8A5-030BAF62C760}">
            <xm:f>L68=환경설정!$H$6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630" id="{F16F6A47-C237-49EA-BF9A-D935330681CD}">
            <xm:f>L68=환경설정!$H$9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631" id="{6B857AEF-2DCB-41CA-920C-1E74D72185A7}">
            <xm:f>L68=환경설정!$H$8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632" id="{D3344301-C276-49A0-B7F0-8D9A5274B976}">
            <xm:f>L68=환경설정!$H$7</xm:f>
            <x14:dxf>
              <fill>
                <patternFill>
                  <bgColor theme="5"/>
                </patternFill>
              </fill>
            </x14:dxf>
          </x14:cfRule>
          <xm:sqref>L63</xm:sqref>
        </x14:conditionalFormatting>
        <x14:conditionalFormatting xmlns:xm="http://schemas.microsoft.com/office/excel/2006/main">
          <x14:cfRule type="expression" priority="1617" id="{9397CF8F-0BF3-49DF-8EAF-54E51FBD1C62}">
            <xm:f>L75=환경설정!$H$6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618" id="{A49732FD-2AF5-4319-8944-9BF4F8B29844}">
            <xm:f>L75=환경설정!$H$9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619" id="{315F17D8-3F0C-4419-A1E5-A35CD8482957}">
            <xm:f>L75=환경설정!$H$8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620" id="{53BED592-8ACD-49B3-A198-D101D74D263C}">
            <xm:f>L75=환경설정!$H$7</xm:f>
            <x14:dxf>
              <fill>
                <patternFill>
                  <bgColor theme="5"/>
                </patternFill>
              </fill>
            </x14:dxf>
          </x14:cfRule>
          <xm:sqref>L70</xm:sqref>
        </x14:conditionalFormatting>
        <x14:conditionalFormatting xmlns:xm="http://schemas.microsoft.com/office/excel/2006/main">
          <x14:cfRule type="expression" priority="1605" id="{A39A1091-E1B9-40F3-BB95-1B8EB3AFD970}">
            <xm:f>L82=환경설정!$H$6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606" id="{7E97882E-B1F3-4593-A22C-E6D6295173E1}">
            <xm:f>L82=환경설정!$H$9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607" id="{7AB88DF0-0630-490D-B38D-C6F1BE78D237}">
            <xm:f>L82=환경설정!$H$8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608" id="{EFACAF08-F036-4587-A6A0-F8F606CBE9BF}">
            <xm:f>L82=환경설정!$H$7</xm:f>
            <x14:dxf>
              <fill>
                <patternFill>
                  <bgColor theme="5"/>
                </patternFill>
              </fill>
            </x14:dxf>
          </x14:cfRule>
          <xm:sqref>L77</xm:sqref>
        </x14:conditionalFormatting>
        <x14:conditionalFormatting xmlns:xm="http://schemas.microsoft.com/office/excel/2006/main">
          <x14:cfRule type="expression" priority="1593" id="{E9380D5A-D0C4-47D5-BFEB-134A4671F352}">
            <xm:f>L89=환경설정!$H$6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594" id="{47A650DE-62D3-4D45-A9BD-11B654E2D6C1}">
            <xm:f>L89=환경설정!$H$9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595" id="{06CFD212-4683-47D8-981E-43FD01BA53C5}">
            <xm:f>L89=환경설정!$H$8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596" id="{E988E63F-2DBD-43A0-A3B4-17D45D05FDB2}">
            <xm:f>L89=환경설정!$H$7</xm:f>
            <x14:dxf>
              <fill>
                <patternFill>
                  <bgColor theme="5"/>
                </patternFill>
              </fill>
            </x14:dxf>
          </x14:cfRule>
          <xm:sqref>L84</xm:sqref>
        </x14:conditionalFormatting>
        <x14:conditionalFormatting xmlns:xm="http://schemas.microsoft.com/office/excel/2006/main">
          <x14:cfRule type="expression" priority="1581" id="{46E6133F-6EF6-44DC-BA99-84638410EC0A}">
            <xm:f>L96=환경설정!$H$6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582" id="{95E5BFFF-FA07-4AAF-BB1F-3230524716A0}">
            <xm:f>L96=환경설정!$H$9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583" id="{1210351A-4984-4C36-87F1-014EDD0D05D1}">
            <xm:f>L96=환경설정!$H$8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584" id="{24E53D44-28F1-4026-8126-95BA3B116CFF}">
            <xm:f>L96=환경설정!$H$7</xm:f>
            <x14:dxf>
              <fill>
                <patternFill>
                  <bgColor theme="5"/>
                </patternFill>
              </fill>
            </x14:dxf>
          </x14:cfRule>
          <xm:sqref>L91</xm:sqref>
        </x14:conditionalFormatting>
        <x14:conditionalFormatting xmlns:xm="http://schemas.microsoft.com/office/excel/2006/main">
          <x14:cfRule type="expression" priority="1569" id="{8E504B4C-B80A-4CA2-986F-CDF5565D0F36}">
            <xm:f>L103=환경설정!$H$6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570" id="{0E4F43C6-D34F-47F5-B976-6D97EE7A6E3B}">
            <xm:f>L103=환경설정!$H$9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571" id="{821CA1B7-23CA-4797-AF80-43C816504826}">
            <xm:f>L103=환경설정!$H$8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572" id="{3CEBE310-4CB7-4A6A-9B95-8695B7C88B27}">
            <xm:f>L103=환경설정!$H$7</xm:f>
            <x14:dxf>
              <fill>
                <patternFill>
                  <bgColor theme="5"/>
                </patternFill>
              </fill>
            </x14:dxf>
          </x14:cfRule>
          <xm:sqref>L98</xm:sqref>
        </x14:conditionalFormatting>
        <x14:conditionalFormatting xmlns:xm="http://schemas.microsoft.com/office/excel/2006/main">
          <x14:cfRule type="expression" priority="1557" id="{24CEAAB6-D814-40DB-B755-F4CA37D4EEBC}">
            <xm:f>L110=환경설정!$H$6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558" id="{952A9742-AEBE-4E24-9ACF-F459A6C6EE5A}">
            <xm:f>L110=환경설정!$H$9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559" id="{C074E987-E869-43E7-BEFD-CE278B2E1CE9}">
            <xm:f>L110=환경설정!$H$8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560" id="{CCCD6EE0-78CE-4203-AFB2-55BAE8823DD0}">
            <xm:f>L110=환경설정!$H$7</xm:f>
            <x14:dxf>
              <fill>
                <patternFill>
                  <bgColor theme="5"/>
                </patternFill>
              </fill>
            </x14:dxf>
          </x14:cfRule>
          <xm:sqref>L105</xm:sqref>
        </x14:conditionalFormatting>
        <x14:conditionalFormatting xmlns:xm="http://schemas.microsoft.com/office/excel/2006/main">
          <x14:cfRule type="expression" priority="1545" id="{B9B06586-A448-4936-94B8-119E47C9AE3E}">
            <xm:f>L117=환경설정!$H$6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546" id="{8D9A3925-148F-47CB-B8ED-B5A7B1EEBBB9}">
            <xm:f>L117=환경설정!$H$9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547" id="{284EACE6-8300-4CF0-8BBE-5F5815615B28}">
            <xm:f>L117=환경설정!$H$8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548" id="{FA3FD5F3-DC95-4196-AD66-30EAAC303EB6}">
            <xm:f>L117=환경설정!$H$7</xm:f>
            <x14:dxf>
              <fill>
                <patternFill>
                  <bgColor theme="5"/>
                </patternFill>
              </fill>
            </x14:dxf>
          </x14:cfRule>
          <xm:sqref>L112</xm:sqref>
        </x14:conditionalFormatting>
        <x14:conditionalFormatting xmlns:xm="http://schemas.microsoft.com/office/excel/2006/main">
          <x14:cfRule type="expression" priority="1533" id="{16A133E2-5A74-4A7D-9B72-D971D1BC277B}">
            <xm:f>L124=환경설정!$H$6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534" id="{3EB8DDCB-A6AB-439B-916E-AA20516C7A43}">
            <xm:f>L124=환경설정!$H$9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535" id="{525D6000-B609-4AF0-949E-14AB34990C56}">
            <xm:f>L124=환경설정!$H$8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536" id="{C13D7669-436C-42BA-805C-840F02BEF3C2}">
            <xm:f>L124=환경설정!$H$7</xm:f>
            <x14:dxf>
              <fill>
                <patternFill>
                  <bgColor theme="5"/>
                </patternFill>
              </fill>
            </x14:dxf>
          </x14:cfRule>
          <xm:sqref>L119</xm:sqref>
        </x14:conditionalFormatting>
        <x14:conditionalFormatting xmlns:xm="http://schemas.microsoft.com/office/excel/2006/main">
          <x14:cfRule type="expression" priority="1521" id="{A7834F0A-2918-44E4-B69C-B55E443CCB63}">
            <xm:f>L131=환경설정!$H$6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522" id="{DC2FE1ED-26A1-46F5-8E2A-4053CF5AA090}">
            <xm:f>L131=환경설정!$H$9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523" id="{508DB192-7D59-49B0-A966-975707B9664C}">
            <xm:f>L131=환경설정!$H$8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524" id="{07B861F4-9BE7-45B4-954B-F9EAAAAA929E}">
            <xm:f>L131=환경설정!$H$7</xm:f>
            <x14:dxf>
              <fill>
                <patternFill>
                  <bgColor theme="5"/>
                </patternFill>
              </fill>
            </x14:dxf>
          </x14:cfRule>
          <xm:sqref>L126</xm:sqref>
        </x14:conditionalFormatting>
        <x14:conditionalFormatting xmlns:xm="http://schemas.microsoft.com/office/excel/2006/main">
          <x14:cfRule type="expression" priority="1509" id="{0CB0E7B5-A620-4D6A-9D32-9FB019CB6418}">
            <xm:f>O12=환경설정!$H$6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510" id="{57AF7560-4C96-4179-82C9-301BB39C1A71}">
            <xm:f>O12=환경설정!$H$9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511" id="{EB296BEC-90CA-4470-A6B2-45F2F26214C5}">
            <xm:f>O12=환경설정!$H$8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512" id="{4FCA5667-78EF-45EF-87E5-4278184237B6}">
            <xm:f>O12=환경설정!$H$7</xm:f>
            <x14:dxf>
              <fill>
                <patternFill>
                  <bgColor theme="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expression" priority="1497" id="{90B35FDD-0EC5-4A0E-A159-162F7A0FF3AF}">
            <xm:f>O19=환경설정!$H$6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498" id="{E825F9E1-E28E-404E-B69B-344AD2DC1568}">
            <xm:f>O19=환경설정!$H$9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499" id="{A196F2BE-DE9E-45D2-9C05-95CCF92A8DF0}">
            <xm:f>O19=환경설정!$H$8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500" id="{8C22588A-5223-4228-8320-708A00EF67CE}">
            <xm:f>O19=환경설정!$H$7</xm:f>
            <x14:dxf>
              <fill>
                <patternFill>
                  <bgColor theme="5"/>
                </patternFill>
              </fill>
            </x14:dxf>
          </x14:cfRule>
          <xm:sqref>O14</xm:sqref>
        </x14:conditionalFormatting>
        <x14:conditionalFormatting xmlns:xm="http://schemas.microsoft.com/office/excel/2006/main">
          <x14:cfRule type="expression" priority="1485" id="{A23E617C-670E-4A60-832C-A714A46F0E79}">
            <xm:f>O26=환경설정!$H$6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486" id="{505069D4-44A0-4F39-90AD-8E8A7F332B12}">
            <xm:f>O26=환경설정!$H$9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487" id="{2091576D-063A-4B11-B291-A71A7706C322}">
            <xm:f>O26=환경설정!$H$8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488" id="{C1A7C34F-082E-49D1-96EB-1F493772B219}">
            <xm:f>O26=환경설정!$H$7</xm:f>
            <x14:dxf>
              <fill>
                <patternFill>
                  <bgColor theme="5"/>
                </patternFill>
              </fill>
            </x14:dxf>
          </x14:cfRule>
          <xm:sqref>O21</xm:sqref>
        </x14:conditionalFormatting>
        <x14:conditionalFormatting xmlns:xm="http://schemas.microsoft.com/office/excel/2006/main">
          <x14:cfRule type="expression" priority="1473" id="{DA157A2C-CB53-4E51-B809-8E983A8B16F2}">
            <xm:f>O33=환경설정!$H$6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474" id="{32BCB12E-A1F8-407C-A571-5C2303F1076D}">
            <xm:f>O33=환경설정!$H$9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475" id="{707D2CF9-15DA-4EB9-828B-023E91DCAB46}">
            <xm:f>O33=환경설정!$H$8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476" id="{6B5BE924-D9A9-488B-BC80-4890EE3FD958}">
            <xm:f>O33=환경설정!$H$7</xm:f>
            <x14:dxf>
              <fill>
                <patternFill>
                  <bgColor theme="5"/>
                </patternFill>
              </fill>
            </x14:dxf>
          </x14:cfRule>
          <xm:sqref>O28</xm:sqref>
        </x14:conditionalFormatting>
        <x14:conditionalFormatting xmlns:xm="http://schemas.microsoft.com/office/excel/2006/main">
          <x14:cfRule type="expression" priority="1461" id="{D0CB9366-09CC-4329-848E-735CFB2F550B}">
            <xm:f>O40=환경설정!$H$6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462" id="{4EF79656-B5D4-487D-83EE-EA46746B161E}">
            <xm:f>O40=환경설정!$H$9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463" id="{0EDB9753-1E06-45A5-B432-C4A27CEF33AC}">
            <xm:f>O40=환경설정!$H$8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464" id="{EA4664AE-6588-4D10-B601-0542374DFE96}">
            <xm:f>O40=환경설정!$H$7</xm:f>
            <x14:dxf>
              <fill>
                <patternFill>
                  <bgColor theme="5"/>
                </patternFill>
              </fill>
            </x14:dxf>
          </x14:cfRule>
          <xm:sqref>O35</xm:sqref>
        </x14:conditionalFormatting>
        <x14:conditionalFormatting xmlns:xm="http://schemas.microsoft.com/office/excel/2006/main">
          <x14:cfRule type="expression" priority="1449" id="{2228E543-9820-400D-B45A-E3F80C69DE0C}">
            <xm:f>O47=환경설정!$H$6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450" id="{B5A09C41-3DE6-4BD3-A8EE-7116FDCF4D06}">
            <xm:f>O47=환경설정!$H$9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451" id="{97ECFE36-C48D-4472-B3AA-910CE3C6AB9D}">
            <xm:f>O47=환경설정!$H$8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452" id="{6715CD05-53FD-48DE-BDC4-5AFF6F514B43}">
            <xm:f>O47=환경설정!$H$7</xm:f>
            <x14:dxf>
              <fill>
                <patternFill>
                  <bgColor theme="5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expression" priority="1437" id="{C281FA64-ACCC-4FAA-9D43-336EC4E1D732}">
            <xm:f>O54=환경설정!$H$6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438" id="{0535095A-3CED-429E-A226-4A2826CB8A5D}">
            <xm:f>O54=환경설정!$H$9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439" id="{90E667B4-676B-4873-8562-D7A1475EAC83}">
            <xm:f>O54=환경설정!$H$8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440" id="{B7DF72D1-5043-4763-9B02-82C38A9A1975}">
            <xm:f>O54=환경설정!$H$7</xm:f>
            <x14:dxf>
              <fill>
                <patternFill>
                  <bgColor theme="5"/>
                </patternFill>
              </fill>
            </x14:dxf>
          </x14:cfRule>
          <xm:sqref>O49</xm:sqref>
        </x14:conditionalFormatting>
        <x14:conditionalFormatting xmlns:xm="http://schemas.microsoft.com/office/excel/2006/main">
          <x14:cfRule type="expression" priority="1425" id="{615CB2DC-9D0C-4576-9926-37980DB968A5}">
            <xm:f>O61=환경설정!$H$6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426" id="{900AAFA7-F62B-44BF-B44A-6393EE6A53CB}">
            <xm:f>O61=환경설정!$H$9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427" id="{F1B86D63-5F7D-4032-8826-AC65AF786DBA}">
            <xm:f>O61=환경설정!$H$8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428" id="{7CAFCFB8-54B6-4100-BA76-9CD016215D68}">
            <xm:f>O61=환경설정!$H$7</xm:f>
            <x14:dxf>
              <fill>
                <patternFill>
                  <bgColor theme="5"/>
                </patternFill>
              </fill>
            </x14:dxf>
          </x14:cfRule>
          <xm:sqref>O56</xm:sqref>
        </x14:conditionalFormatting>
        <x14:conditionalFormatting xmlns:xm="http://schemas.microsoft.com/office/excel/2006/main">
          <x14:cfRule type="expression" priority="1413" id="{3BA710E9-71BE-492C-A37A-D8AFA1767D1E}">
            <xm:f>O68=환경설정!$H$6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414" id="{DB9BF9F6-83F1-470D-9E26-D7C6BAB16796}">
            <xm:f>O68=환경설정!$H$9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415" id="{2B975F0F-04CA-41CC-AB98-E7F928078509}">
            <xm:f>O68=환경설정!$H$8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416" id="{085EBF34-E9B1-4255-BE30-4A20CAA502C8}">
            <xm:f>O68=환경설정!$H$7</xm:f>
            <x14:dxf>
              <fill>
                <patternFill>
                  <bgColor theme="5"/>
                </patternFill>
              </fill>
            </x14:dxf>
          </x14:cfRule>
          <xm:sqref>O63</xm:sqref>
        </x14:conditionalFormatting>
        <x14:conditionalFormatting xmlns:xm="http://schemas.microsoft.com/office/excel/2006/main">
          <x14:cfRule type="expression" priority="1401" id="{72F79C47-3D51-4AF9-B716-EACA68E68925}">
            <xm:f>O75=환경설정!$H$6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402" id="{07DE78E3-C62B-4BAD-99C5-97252C8E2289}">
            <xm:f>O75=환경설정!$H$9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403" id="{30BA8651-DEAA-4B48-B268-006E5CF67430}">
            <xm:f>O75=환경설정!$H$8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404" id="{92898008-092D-4CF5-B0D2-667BB69ED41B}">
            <xm:f>O75=환경설정!$H$7</xm:f>
            <x14:dxf>
              <fill>
                <patternFill>
                  <bgColor theme="5"/>
                </patternFill>
              </fill>
            </x14:dxf>
          </x14:cfRule>
          <xm:sqref>O70</xm:sqref>
        </x14:conditionalFormatting>
        <x14:conditionalFormatting xmlns:xm="http://schemas.microsoft.com/office/excel/2006/main">
          <x14:cfRule type="expression" priority="1389" id="{F3D0A309-8433-4EF5-BAA1-056474903460}">
            <xm:f>O82=환경설정!$H$6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390" id="{2DA21DAB-DD41-46AC-B7B2-B2748DFDB134}">
            <xm:f>O82=환경설정!$H$9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391" id="{73D64701-C0DA-4A6C-8EF9-65E0C8A4739B}">
            <xm:f>O82=환경설정!$H$8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392" id="{B11C68C0-FC05-4956-81DB-C7FA91D6992A}">
            <xm:f>O82=환경설정!$H$7</xm:f>
            <x14:dxf>
              <fill>
                <patternFill>
                  <bgColor theme="5"/>
                </patternFill>
              </fill>
            </x14:dxf>
          </x14:cfRule>
          <xm:sqref>O77</xm:sqref>
        </x14:conditionalFormatting>
        <x14:conditionalFormatting xmlns:xm="http://schemas.microsoft.com/office/excel/2006/main">
          <x14:cfRule type="expression" priority="1377" id="{5D8642B2-4920-4F1B-9194-0AB090B4DEE8}">
            <xm:f>O89=환경설정!$H$6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378" id="{2161BE14-CF42-4E8D-8062-C22289899D2C}">
            <xm:f>O89=환경설정!$H$9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379" id="{5DA461DF-06DA-4AD6-9E02-DEA328B674AB}">
            <xm:f>O89=환경설정!$H$8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380" id="{67D3433E-B1B4-4CFF-B36E-3DB451C3DA3A}">
            <xm:f>O89=환경설정!$H$7</xm:f>
            <x14:dxf>
              <fill>
                <patternFill>
                  <bgColor theme="5"/>
                </patternFill>
              </fill>
            </x14:dxf>
          </x14:cfRule>
          <xm:sqref>O84</xm:sqref>
        </x14:conditionalFormatting>
        <x14:conditionalFormatting xmlns:xm="http://schemas.microsoft.com/office/excel/2006/main">
          <x14:cfRule type="expression" priority="1365" id="{FB5F4806-AB5E-4668-9C9B-81045751E45E}">
            <xm:f>O96=환경설정!$H$6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366" id="{C1647934-FC4C-4E13-84A7-273B1A0661F6}">
            <xm:f>O96=환경설정!$H$9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367" id="{C2F7590D-6CB9-4DEC-8F34-62015EA471E2}">
            <xm:f>O96=환경설정!$H$8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368" id="{D37BEB0A-D44F-4E56-AE98-CAEEAB0E50A2}">
            <xm:f>O96=환경설정!$H$7</xm:f>
            <x14:dxf>
              <fill>
                <patternFill>
                  <bgColor theme="5"/>
                </patternFill>
              </fill>
            </x14:dxf>
          </x14:cfRule>
          <xm:sqref>O91</xm:sqref>
        </x14:conditionalFormatting>
        <x14:conditionalFormatting xmlns:xm="http://schemas.microsoft.com/office/excel/2006/main">
          <x14:cfRule type="expression" priority="1353" id="{FE1B9D65-04E4-4C62-BF20-79EB75F29950}">
            <xm:f>O103=환경설정!$H$6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354" id="{7EFC4170-4519-48B7-BBC5-56EC1E14350D}">
            <xm:f>O103=환경설정!$H$9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355" id="{154DD1EC-9A2F-4679-B34A-50FB1B17FC66}">
            <xm:f>O103=환경설정!$H$8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356" id="{5E3151E3-5FAC-48E3-AA8E-994D0290FBF3}">
            <xm:f>O103=환경설정!$H$7</xm:f>
            <x14:dxf>
              <fill>
                <patternFill>
                  <bgColor theme="5"/>
                </patternFill>
              </fill>
            </x14:dxf>
          </x14:cfRule>
          <xm:sqref>O98</xm:sqref>
        </x14:conditionalFormatting>
        <x14:conditionalFormatting xmlns:xm="http://schemas.microsoft.com/office/excel/2006/main">
          <x14:cfRule type="expression" priority="1341" id="{3308C0E5-EE6C-4064-965E-DCE13D3B7A19}">
            <xm:f>O110=환경설정!$H$6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342" id="{9C90CE47-86CF-41CD-94AA-78A3A1653812}">
            <xm:f>O110=환경설정!$H$9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343" id="{2A4EADE7-84BF-4FB5-8547-B42B8A9546A5}">
            <xm:f>O110=환경설정!$H$8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344" id="{50406DF5-22B1-4FB9-9468-9CC0D1B39670}">
            <xm:f>O110=환경설정!$H$7</xm:f>
            <x14:dxf>
              <fill>
                <patternFill>
                  <bgColor theme="5"/>
                </patternFill>
              </fill>
            </x14:dxf>
          </x14:cfRule>
          <xm:sqref>O105</xm:sqref>
        </x14:conditionalFormatting>
        <x14:conditionalFormatting xmlns:xm="http://schemas.microsoft.com/office/excel/2006/main">
          <x14:cfRule type="expression" priority="1329" id="{2B8087F0-A90F-4E19-99F8-7ADFA80F5FA3}">
            <xm:f>O117=환경설정!$H$6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330" id="{AA347200-D6E2-4870-825E-C812AF150B1F}">
            <xm:f>O117=환경설정!$H$9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331" id="{3408B6BF-0BBF-4A15-8BF0-7FDC0A14FDF1}">
            <xm:f>O117=환경설정!$H$8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332" id="{F6510E92-AEDA-4FC3-A4E0-D44600C4F76F}">
            <xm:f>O117=환경설정!$H$7</xm:f>
            <x14:dxf>
              <fill>
                <patternFill>
                  <bgColor theme="5"/>
                </patternFill>
              </fill>
            </x14:dxf>
          </x14:cfRule>
          <xm:sqref>O112</xm:sqref>
        </x14:conditionalFormatting>
        <x14:conditionalFormatting xmlns:xm="http://schemas.microsoft.com/office/excel/2006/main">
          <x14:cfRule type="expression" priority="1317" id="{F61B026E-C5FD-46EE-81E5-503A23D03B6B}">
            <xm:f>O124=환경설정!$H$6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318" id="{88CBC306-8216-4A52-AF0C-87AC42F08522}">
            <xm:f>O124=환경설정!$H$9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319" id="{8054B69B-CA04-4BCB-A018-3C684AD72414}">
            <xm:f>O124=환경설정!$H$8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320" id="{878FDBF8-F0EB-4733-9E88-D585365805CB}">
            <xm:f>O124=환경설정!$H$7</xm:f>
            <x14:dxf>
              <fill>
                <patternFill>
                  <bgColor theme="5"/>
                </patternFill>
              </fill>
            </x14:dxf>
          </x14:cfRule>
          <xm:sqref>O119</xm:sqref>
        </x14:conditionalFormatting>
        <x14:conditionalFormatting xmlns:xm="http://schemas.microsoft.com/office/excel/2006/main">
          <x14:cfRule type="expression" priority="1305" id="{4D51C5AF-DA85-4F49-B5FA-F2C0071E392B}">
            <xm:f>O131=환경설정!$H$6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306" id="{D3839093-DD00-4BB3-B56C-9FBD28246B68}">
            <xm:f>O131=환경설정!$H$9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307" id="{981902BA-D3CB-4648-8F2E-2BFB7C68F5BC}">
            <xm:f>O131=환경설정!$H$8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308" id="{ECB56779-D5B4-45F8-823A-71F35EE23F35}">
            <xm:f>O131=환경설정!$H$7</xm:f>
            <x14:dxf>
              <fill>
                <patternFill>
                  <bgColor theme="5"/>
                </patternFill>
              </fill>
            </x14:dxf>
          </x14:cfRule>
          <xm:sqref>O126</xm:sqref>
        </x14:conditionalFormatting>
        <x14:conditionalFormatting xmlns:xm="http://schemas.microsoft.com/office/excel/2006/main">
          <x14:cfRule type="expression" priority="1293" id="{AF4C57EA-0BBD-445E-B5B1-8765D214E619}">
            <xm:f>R12=환경설정!$H$6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294" id="{AD625ACE-963B-41CB-81F4-6D56F5352BED}">
            <xm:f>R12=환경설정!$H$9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295" id="{1767380F-02A9-4510-95C8-B5312DA6FCA9}">
            <xm:f>R12=환경설정!$H$8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296" id="{5AB42372-4FCB-431B-93ED-D95CAE6E7393}">
            <xm:f>R12=환경설정!$H$7</xm:f>
            <x14:dxf>
              <fill>
                <patternFill>
                  <bgColor theme="5"/>
                </patternFill>
              </fill>
            </x14:dxf>
          </x14:cfRule>
          <xm:sqref>R7</xm:sqref>
        </x14:conditionalFormatting>
        <x14:conditionalFormatting xmlns:xm="http://schemas.microsoft.com/office/excel/2006/main">
          <x14:cfRule type="expression" priority="1281" id="{32196DB9-B5AA-489E-977E-897CF45E0F42}">
            <xm:f>R19=환경설정!$H$6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282" id="{C84A5842-4E7B-4299-A2D0-BF842A623D7E}">
            <xm:f>R19=환경설정!$H$9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283" id="{C0D47068-821D-49D3-865D-AE0C68FA49C5}">
            <xm:f>R19=환경설정!$H$8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284" id="{040A3DDA-CAD3-4C8E-AAD7-271B67D8A3DC}">
            <xm:f>R19=환경설정!$H$7</xm:f>
            <x14:dxf>
              <fill>
                <patternFill>
                  <bgColor theme="5"/>
                </patternFill>
              </fill>
            </x14:dxf>
          </x14:cfRule>
          <xm:sqref>R14</xm:sqref>
        </x14:conditionalFormatting>
        <x14:conditionalFormatting xmlns:xm="http://schemas.microsoft.com/office/excel/2006/main">
          <x14:cfRule type="expression" priority="1269" id="{7882000B-2973-456D-8EBB-B7808D6A8B17}">
            <xm:f>R26=환경설정!$H$6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270" id="{DFEEEA51-392B-4642-A842-E029A66A4C85}">
            <xm:f>R26=환경설정!$H$9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271" id="{417D492C-CFD7-441E-935F-030C8029312B}">
            <xm:f>R26=환경설정!$H$8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272" id="{73F0BEE4-B88C-4D68-B951-1168EC10FCDB}">
            <xm:f>R26=환경설정!$H$7</xm:f>
            <x14:dxf>
              <fill>
                <patternFill>
                  <bgColor theme="5"/>
                </patternFill>
              </fill>
            </x14:dxf>
          </x14:cfRule>
          <xm:sqref>R21</xm:sqref>
        </x14:conditionalFormatting>
        <x14:conditionalFormatting xmlns:xm="http://schemas.microsoft.com/office/excel/2006/main">
          <x14:cfRule type="expression" priority="1257" id="{4C8FC8D4-330F-4997-9038-D7C8C9090970}">
            <xm:f>R33=환경설정!$H$6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258" id="{A67FCA20-C8F0-4CBD-8BB9-B38101B7A41B}">
            <xm:f>R33=환경설정!$H$9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259" id="{9EAE92C2-274D-4780-B892-5BB1053CD621}">
            <xm:f>R33=환경설정!$H$8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260" id="{12B21BD5-EE79-4B2C-9C4E-2BE2297D0CB3}">
            <xm:f>R33=환경설정!$H$7</xm:f>
            <x14:dxf>
              <fill>
                <patternFill>
                  <bgColor theme="5"/>
                </patternFill>
              </fill>
            </x14:dxf>
          </x14:cfRule>
          <xm:sqref>R28</xm:sqref>
        </x14:conditionalFormatting>
        <x14:conditionalFormatting xmlns:xm="http://schemas.microsoft.com/office/excel/2006/main">
          <x14:cfRule type="expression" priority="1245" id="{B9F210F4-C27D-4AE3-955A-54D1CEFB3EE5}">
            <xm:f>R40=환경설정!$H$6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246" id="{4BDB8066-8399-465C-A22E-4C1908EA694F}">
            <xm:f>R40=환경설정!$H$9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247" id="{3630D4B4-CA83-4191-81DB-73FC67A658ED}">
            <xm:f>R40=환경설정!$H$8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248" id="{1564FF9E-9E94-45CD-BF85-5BFC5885C3B6}">
            <xm:f>R40=환경설정!$H$7</xm:f>
            <x14:dxf>
              <fill>
                <patternFill>
                  <bgColor theme="5"/>
                </patternFill>
              </fill>
            </x14:dxf>
          </x14:cfRule>
          <xm:sqref>R35</xm:sqref>
        </x14:conditionalFormatting>
        <x14:conditionalFormatting xmlns:xm="http://schemas.microsoft.com/office/excel/2006/main">
          <x14:cfRule type="expression" priority="1233" id="{927E4965-A8BF-43A0-BC60-F91648929BCA}">
            <xm:f>R47=환경설정!$H$6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234" id="{628F6590-226C-467C-86CF-F0ABF63DD316}">
            <xm:f>R47=환경설정!$H$9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235" id="{E42F75E3-5FBE-444A-AB84-4DFE9189C035}">
            <xm:f>R47=환경설정!$H$8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236" id="{C6AFC9D7-39FA-4289-A87E-273CADF19B6A}">
            <xm:f>R47=환경설정!$H$7</xm:f>
            <x14:dxf>
              <fill>
                <patternFill>
                  <bgColor theme="5"/>
                </patternFill>
              </fill>
            </x14:dxf>
          </x14:cfRule>
          <xm:sqref>R42</xm:sqref>
        </x14:conditionalFormatting>
        <x14:conditionalFormatting xmlns:xm="http://schemas.microsoft.com/office/excel/2006/main">
          <x14:cfRule type="expression" priority="1221" id="{AB97601B-7C9E-4BF8-9A71-9F21F77A18D5}">
            <xm:f>R54=환경설정!$H$6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222" id="{AF751BCB-D122-43B9-867E-600E831FC1B3}">
            <xm:f>R54=환경설정!$H$9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223" id="{DD31020F-2A82-46BE-B2DC-D12C5196E782}">
            <xm:f>R54=환경설정!$H$8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224" id="{0A23BA5F-661D-4042-8492-19F32122B284}">
            <xm:f>R54=환경설정!$H$7</xm:f>
            <x14:dxf>
              <fill>
                <patternFill>
                  <bgColor theme="5"/>
                </patternFill>
              </fill>
            </x14:dxf>
          </x14:cfRule>
          <xm:sqref>R49</xm:sqref>
        </x14:conditionalFormatting>
        <x14:conditionalFormatting xmlns:xm="http://schemas.microsoft.com/office/excel/2006/main">
          <x14:cfRule type="expression" priority="1209" id="{94FBAC6A-01CE-4D03-A6F9-2AC210A853BB}">
            <xm:f>R61=환경설정!$H$6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210" id="{8F298A03-A484-41B8-B2A8-8FF2D4567E90}">
            <xm:f>R61=환경설정!$H$9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211" id="{48072467-6405-4652-9953-F5A3150FE708}">
            <xm:f>R61=환경설정!$H$8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212" id="{17DDB126-30A9-4842-9CFF-A68EBC3AFFF7}">
            <xm:f>R61=환경설정!$H$7</xm:f>
            <x14:dxf>
              <fill>
                <patternFill>
                  <bgColor theme="5"/>
                </patternFill>
              </fill>
            </x14:dxf>
          </x14:cfRule>
          <xm:sqref>R56</xm:sqref>
        </x14:conditionalFormatting>
        <x14:conditionalFormatting xmlns:xm="http://schemas.microsoft.com/office/excel/2006/main">
          <x14:cfRule type="expression" priority="1197" id="{E0459983-40DD-45A4-9356-1AB2F479494A}">
            <xm:f>R68=환경설정!$H$6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198" id="{C53BC850-1210-416A-A8AA-BEE2730F73A0}">
            <xm:f>R68=환경설정!$H$9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199" id="{C5721E54-5340-48AC-9D7F-1E5A6D0BD29A}">
            <xm:f>R68=환경설정!$H$8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200" id="{272E0EBF-B730-4FE3-9255-02D32848F59C}">
            <xm:f>R68=환경설정!$H$7</xm:f>
            <x14:dxf>
              <fill>
                <patternFill>
                  <bgColor theme="5"/>
                </patternFill>
              </fill>
            </x14:dxf>
          </x14:cfRule>
          <xm:sqref>R63</xm:sqref>
        </x14:conditionalFormatting>
        <x14:conditionalFormatting xmlns:xm="http://schemas.microsoft.com/office/excel/2006/main">
          <x14:cfRule type="expression" priority="1185" id="{227FB005-687B-47E7-9289-76539F2F1499}">
            <xm:f>R75=환경설정!$H$6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186" id="{C3B98F5A-4BCC-4DD4-AD85-EB2827A5933C}">
            <xm:f>R75=환경설정!$H$9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187" id="{6308DC6F-C4F2-45EA-A366-7916A7B8685A}">
            <xm:f>R75=환경설정!$H$8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188" id="{A6DF2D4C-BC71-4C2E-BB60-518A032D91B3}">
            <xm:f>R75=환경설정!$H$7</xm:f>
            <x14:dxf>
              <fill>
                <patternFill>
                  <bgColor theme="5"/>
                </patternFill>
              </fill>
            </x14:dxf>
          </x14:cfRule>
          <xm:sqref>R70</xm:sqref>
        </x14:conditionalFormatting>
        <x14:conditionalFormatting xmlns:xm="http://schemas.microsoft.com/office/excel/2006/main">
          <x14:cfRule type="expression" priority="1173" id="{C1D1B73C-D62E-41E4-B8FB-EF9E37B61531}">
            <xm:f>R82=환경설정!$H$6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174" id="{A55593CF-8B81-48AE-A1B5-0F6E9804475B}">
            <xm:f>R82=환경설정!$H$9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175" id="{37A489D5-91ED-4B87-B247-4CCF0E249E01}">
            <xm:f>R82=환경설정!$H$8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176" id="{477A0BB6-3381-42F1-91F4-83A361357D42}">
            <xm:f>R82=환경설정!$H$7</xm:f>
            <x14:dxf>
              <fill>
                <patternFill>
                  <bgColor theme="5"/>
                </patternFill>
              </fill>
            </x14:dxf>
          </x14:cfRule>
          <xm:sqref>R77</xm:sqref>
        </x14:conditionalFormatting>
        <x14:conditionalFormatting xmlns:xm="http://schemas.microsoft.com/office/excel/2006/main">
          <x14:cfRule type="expression" priority="1161" id="{F1753BD0-B800-4878-8D3E-20F144AAC7A1}">
            <xm:f>R89=환경설정!$H$6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162" id="{932F27A5-FA6B-4375-A004-7501EB48BFBC}">
            <xm:f>R89=환경설정!$H$9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163" id="{44DC6989-96E0-422F-860D-DE6BA8DB0F42}">
            <xm:f>R89=환경설정!$H$8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164" id="{C60A1DC6-8405-4D82-9F2D-4E442E9F19B7}">
            <xm:f>R89=환경설정!$H$7</xm:f>
            <x14:dxf>
              <fill>
                <patternFill>
                  <bgColor theme="5"/>
                </patternFill>
              </fill>
            </x14:dxf>
          </x14:cfRule>
          <xm:sqref>R84</xm:sqref>
        </x14:conditionalFormatting>
        <x14:conditionalFormatting xmlns:xm="http://schemas.microsoft.com/office/excel/2006/main">
          <x14:cfRule type="expression" priority="1149" id="{6A83B94E-895A-4E46-A124-F5224AB05D71}">
            <xm:f>R96=환경설정!$H$6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150" id="{5B40C0DC-9C9D-46E2-9242-8E29F7C69493}">
            <xm:f>R96=환경설정!$H$9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151" id="{75FAC53B-2B36-44CF-9A7D-6D34C7E27C1E}">
            <xm:f>R96=환경설정!$H$8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152" id="{39E72EB4-9D1F-4B62-90F4-EF7DF383C86C}">
            <xm:f>R96=환경설정!$H$7</xm:f>
            <x14:dxf>
              <fill>
                <patternFill>
                  <bgColor theme="5"/>
                </patternFill>
              </fill>
            </x14:dxf>
          </x14:cfRule>
          <xm:sqref>R91</xm:sqref>
        </x14:conditionalFormatting>
        <x14:conditionalFormatting xmlns:xm="http://schemas.microsoft.com/office/excel/2006/main">
          <x14:cfRule type="expression" priority="1137" id="{E27E3BA4-224F-45F9-B5B2-77FAC99C0790}">
            <xm:f>R103=환경설정!$H$6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138" id="{6E4E1C63-F8A6-469F-8305-0346058AFCBE}">
            <xm:f>R103=환경설정!$H$9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139" id="{AD0CD3E5-F666-4BE1-BD1A-AAEAB375BA71}">
            <xm:f>R103=환경설정!$H$8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140" id="{E719E2E5-6C2F-4C6C-A45C-AFB02205A67F}">
            <xm:f>R103=환경설정!$H$7</xm:f>
            <x14:dxf>
              <fill>
                <patternFill>
                  <bgColor theme="5"/>
                </patternFill>
              </fill>
            </x14:dxf>
          </x14:cfRule>
          <xm:sqref>R98</xm:sqref>
        </x14:conditionalFormatting>
        <x14:conditionalFormatting xmlns:xm="http://schemas.microsoft.com/office/excel/2006/main">
          <x14:cfRule type="expression" priority="1125" id="{60D20B44-EF98-4653-9B7C-D2DD285C8172}">
            <xm:f>R110=환경설정!$H$6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126" id="{6CE12702-1820-4B2C-8289-B850BB0D7358}">
            <xm:f>R110=환경설정!$H$9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127" id="{5C13CBE7-C8D3-41D0-9315-E119CE8DAE80}">
            <xm:f>R110=환경설정!$H$8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128" id="{84134686-153A-4508-8CEA-FE2A9E509E32}">
            <xm:f>R110=환경설정!$H$7</xm:f>
            <x14:dxf>
              <fill>
                <patternFill>
                  <bgColor theme="5"/>
                </patternFill>
              </fill>
            </x14:dxf>
          </x14:cfRule>
          <xm:sqref>R105</xm:sqref>
        </x14:conditionalFormatting>
        <x14:conditionalFormatting xmlns:xm="http://schemas.microsoft.com/office/excel/2006/main">
          <x14:cfRule type="expression" priority="1113" id="{28A60F74-5BAD-44BC-8727-85F66320D861}">
            <xm:f>R117=환경설정!$H$6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114" id="{AEF25215-86D9-4942-BBF5-1917D334BE3D}">
            <xm:f>R117=환경설정!$H$9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115" id="{9CC321A3-234A-4DE9-B3BC-5D59B0FC8738}">
            <xm:f>R117=환경설정!$H$8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116" id="{823D45F1-309E-426F-A17D-94BA26C032DC}">
            <xm:f>R117=환경설정!$H$7</xm:f>
            <x14:dxf>
              <fill>
                <patternFill>
                  <bgColor theme="5"/>
                </patternFill>
              </fill>
            </x14:dxf>
          </x14:cfRule>
          <xm:sqref>R112</xm:sqref>
        </x14:conditionalFormatting>
        <x14:conditionalFormatting xmlns:xm="http://schemas.microsoft.com/office/excel/2006/main">
          <x14:cfRule type="expression" priority="1101" id="{ECB6EBA3-DD04-4E89-8EEE-50F4ACA58397}">
            <xm:f>R124=환경설정!$H$6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102" id="{FDA7A9C6-A97A-496E-B3D5-704CF9B69D3C}">
            <xm:f>R124=환경설정!$H$9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103" id="{A24E5B66-7CE0-4A38-8EB3-F9122D659616}">
            <xm:f>R124=환경설정!$H$8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104" id="{8AFAAE36-A0A3-4352-B3E1-604159CC2C4A}">
            <xm:f>R124=환경설정!$H$7</xm:f>
            <x14:dxf>
              <fill>
                <patternFill>
                  <bgColor theme="5"/>
                </patternFill>
              </fill>
            </x14:dxf>
          </x14:cfRule>
          <xm:sqref>R119</xm:sqref>
        </x14:conditionalFormatting>
        <x14:conditionalFormatting xmlns:xm="http://schemas.microsoft.com/office/excel/2006/main">
          <x14:cfRule type="expression" priority="1089" id="{A07CA5B9-78F9-4F2E-A4D4-B54B0F1AD404}">
            <xm:f>R131=환경설정!$H$6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090" id="{9CC33AA0-714B-4B23-8A2E-EE823D892CA8}">
            <xm:f>R131=환경설정!$H$9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091" id="{860163F2-4122-4C8E-A7D7-CD77855BC5B3}">
            <xm:f>R131=환경설정!$H$8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092" id="{C3C4BF79-5ADB-4631-B7ED-86876F17B424}">
            <xm:f>R131=환경설정!$H$7</xm:f>
            <x14:dxf>
              <fill>
                <patternFill>
                  <bgColor theme="5"/>
                </patternFill>
              </fill>
            </x14:dxf>
          </x14:cfRule>
          <xm:sqref>R126</xm:sqref>
        </x14:conditionalFormatting>
        <x14:conditionalFormatting xmlns:xm="http://schemas.microsoft.com/office/excel/2006/main">
          <x14:cfRule type="expression" priority="1077" id="{5BE7A8A1-030C-47DA-8438-5B494DFD422B}">
            <xm:f>U12=환경설정!$H$6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078" id="{AD68AAFE-46DB-41A3-B3F1-CE8A796B2602}">
            <xm:f>U12=환경설정!$H$9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079" id="{696B56DE-1599-486A-B09D-AE77FD2E50CA}">
            <xm:f>U12=환경설정!$H$8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080" id="{6F5971CE-2484-490B-B940-7E0D23013592}">
            <xm:f>U12=환경설정!$H$7</xm:f>
            <x14:dxf>
              <fill>
                <patternFill>
                  <bgColor theme="5"/>
                </patternFill>
              </fill>
            </x14:dxf>
          </x14:cfRule>
          <xm:sqref>U7</xm:sqref>
        </x14:conditionalFormatting>
        <x14:conditionalFormatting xmlns:xm="http://schemas.microsoft.com/office/excel/2006/main">
          <x14:cfRule type="expression" priority="1065" id="{C8D789E1-CD68-4452-A90F-F2D2669BCDBD}">
            <xm:f>U19=환경설정!$H$6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066" id="{B021E0EF-5BCC-4A2B-AA9C-E64E917543D8}">
            <xm:f>U19=환경설정!$H$9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067" id="{658D1F91-A68A-425D-96E5-95492B8417A6}">
            <xm:f>U19=환경설정!$H$8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068" id="{F5CC3575-D988-420A-88C9-C3DFA568A6F2}">
            <xm:f>U19=환경설정!$H$7</xm:f>
            <x14:dxf>
              <fill>
                <patternFill>
                  <bgColor theme="5"/>
                </patternFill>
              </fill>
            </x14:dxf>
          </x14:cfRule>
          <xm:sqref>U14</xm:sqref>
        </x14:conditionalFormatting>
        <x14:conditionalFormatting xmlns:xm="http://schemas.microsoft.com/office/excel/2006/main">
          <x14:cfRule type="expression" priority="1053" id="{08342128-5847-4C82-A35C-3972317ECD0E}">
            <xm:f>U26=환경설정!$H$6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054" id="{C3E8856E-F1F7-4567-8B8E-6DED6DB77520}">
            <xm:f>U26=환경설정!$H$9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055" id="{B7464C1D-1F44-4BA8-92C4-5D3256FFDF45}">
            <xm:f>U26=환경설정!$H$8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056" id="{BB7B51EA-E325-48B5-8CBD-AF258AEE5198}">
            <xm:f>U26=환경설정!$H$7</xm:f>
            <x14:dxf>
              <fill>
                <patternFill>
                  <bgColor theme="5"/>
                </patternFill>
              </fill>
            </x14:dxf>
          </x14:cfRule>
          <xm:sqref>U21</xm:sqref>
        </x14:conditionalFormatting>
        <x14:conditionalFormatting xmlns:xm="http://schemas.microsoft.com/office/excel/2006/main">
          <x14:cfRule type="expression" priority="1041" id="{1FD593ED-7123-4EDF-B238-59E46DC8F60A}">
            <xm:f>U33=환경설정!$H$6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042" id="{DDE4E3D3-0D70-42BA-A9CA-4FDB86C328AF}">
            <xm:f>U33=환경설정!$H$9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043" id="{2056DE67-D701-42AA-8DDC-F974AA96AF37}">
            <xm:f>U33=환경설정!$H$8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044" id="{D82303B1-2149-4462-8345-F529D06E3F03}">
            <xm:f>U33=환경설정!$H$7</xm:f>
            <x14:dxf>
              <fill>
                <patternFill>
                  <bgColor theme="5"/>
                </patternFill>
              </fill>
            </x14:dxf>
          </x14:cfRule>
          <xm:sqref>U28</xm:sqref>
        </x14:conditionalFormatting>
        <x14:conditionalFormatting xmlns:xm="http://schemas.microsoft.com/office/excel/2006/main">
          <x14:cfRule type="expression" priority="1029" id="{FA7A21BC-B288-437D-9EBD-4E7D61AAEBB7}">
            <xm:f>U40=환경설정!$H$6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030" id="{1DB2330D-3D7C-4143-AFCC-47DBA71B7AA3}">
            <xm:f>U40=환경설정!$H$9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031" id="{A44CA17A-2CAD-42A6-B997-4F95923AE45E}">
            <xm:f>U40=환경설정!$H$8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032" id="{C3835FA6-2942-4499-83DC-52829C07AE83}">
            <xm:f>U40=환경설정!$H$7</xm:f>
            <x14:dxf>
              <fill>
                <patternFill>
                  <bgColor theme="5"/>
                </patternFill>
              </fill>
            </x14:dxf>
          </x14:cfRule>
          <xm:sqref>U35</xm:sqref>
        </x14:conditionalFormatting>
        <x14:conditionalFormatting xmlns:xm="http://schemas.microsoft.com/office/excel/2006/main">
          <x14:cfRule type="expression" priority="1017" id="{8B3E7564-C9F1-4400-9A24-AB28E5E4C004}">
            <xm:f>U47=환경설정!$H$6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018" id="{739F1109-14CD-4725-98FE-007579385FE3}">
            <xm:f>U47=환경설정!$H$9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019" id="{0F942178-FAFB-456E-9135-5CBB368D17EB}">
            <xm:f>U47=환경설정!$H$8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020" id="{040CEFBB-FC0C-46DC-B6B1-381FE4E34BA4}">
            <xm:f>U47=환경설정!$H$7</xm:f>
            <x14:dxf>
              <fill>
                <patternFill>
                  <bgColor theme="5"/>
                </patternFill>
              </fill>
            </x14:dxf>
          </x14:cfRule>
          <xm:sqref>U42</xm:sqref>
        </x14:conditionalFormatting>
        <x14:conditionalFormatting xmlns:xm="http://schemas.microsoft.com/office/excel/2006/main">
          <x14:cfRule type="expression" priority="1005" id="{FD9FDD4E-D399-4F8B-9F66-E6EB867A6F59}">
            <xm:f>U54=환경설정!$H$6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006" id="{90AF86EC-B15D-45C8-83E9-4E6436788894}">
            <xm:f>U54=환경설정!$H$9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007" id="{84EE5B8E-F1D5-4A83-8040-036962F10627}">
            <xm:f>U54=환경설정!$H$8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008" id="{43DF9D74-3159-4DA8-AF7C-2C12304224E1}">
            <xm:f>U54=환경설정!$H$7</xm:f>
            <x14:dxf>
              <fill>
                <patternFill>
                  <bgColor theme="5"/>
                </patternFill>
              </fill>
            </x14:dxf>
          </x14:cfRule>
          <xm:sqref>U49</xm:sqref>
        </x14:conditionalFormatting>
        <x14:conditionalFormatting xmlns:xm="http://schemas.microsoft.com/office/excel/2006/main">
          <x14:cfRule type="expression" priority="993" id="{146EA7D3-C2C9-4FA4-866A-092FA3D3E5B6}">
            <xm:f>U61=환경설정!$H$6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994" id="{361E1325-FFA1-4949-A275-ECFA6435C139}">
            <xm:f>U61=환경설정!$H$9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995" id="{5E7CD6D2-ACDA-4CF9-A860-E4135E18E33C}">
            <xm:f>U61=환경설정!$H$8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996" id="{7F4EA974-0F15-406D-B506-D749FD65BE5D}">
            <xm:f>U61=환경설정!$H$7</xm:f>
            <x14:dxf>
              <fill>
                <patternFill>
                  <bgColor theme="5"/>
                </patternFill>
              </fill>
            </x14:dxf>
          </x14:cfRule>
          <xm:sqref>U56</xm:sqref>
        </x14:conditionalFormatting>
        <x14:conditionalFormatting xmlns:xm="http://schemas.microsoft.com/office/excel/2006/main">
          <x14:cfRule type="expression" priority="981" id="{520E4CEC-5DFA-4DBF-9349-36205D7F5B99}">
            <xm:f>U68=환경설정!$H$6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982" id="{72002F8E-6B5F-4B92-8D08-52723553D93C}">
            <xm:f>U68=환경설정!$H$9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983" id="{5A564272-7913-4ACD-8D6C-F234D2789718}">
            <xm:f>U68=환경설정!$H$8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984" id="{240DE55C-F982-4381-AC69-F81BF16FE080}">
            <xm:f>U68=환경설정!$H$7</xm:f>
            <x14:dxf>
              <fill>
                <patternFill>
                  <bgColor theme="5"/>
                </patternFill>
              </fill>
            </x14:dxf>
          </x14:cfRule>
          <xm:sqref>U63</xm:sqref>
        </x14:conditionalFormatting>
        <x14:conditionalFormatting xmlns:xm="http://schemas.microsoft.com/office/excel/2006/main">
          <x14:cfRule type="expression" priority="969" id="{512F711A-A15C-4A1F-96E7-427B03B04712}">
            <xm:f>U75=환경설정!$H$6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970" id="{3B05ABB7-47D5-49AF-94F1-5AE34C11B2AF}">
            <xm:f>U75=환경설정!$H$9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971" id="{CE98E162-68F1-4B81-ADBD-AB361CA4F1F9}">
            <xm:f>U75=환경설정!$H$8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972" id="{D4254823-06F2-4585-8E87-F0738E9C0396}">
            <xm:f>U75=환경설정!$H$7</xm:f>
            <x14:dxf>
              <fill>
                <patternFill>
                  <bgColor theme="5"/>
                </patternFill>
              </fill>
            </x14:dxf>
          </x14:cfRule>
          <xm:sqref>U70</xm:sqref>
        </x14:conditionalFormatting>
        <x14:conditionalFormatting xmlns:xm="http://schemas.microsoft.com/office/excel/2006/main">
          <x14:cfRule type="expression" priority="957" id="{33EC9EF9-D2CF-4EB9-AC20-939F27AF3D86}">
            <xm:f>U82=환경설정!$H$6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958" id="{EEF5594C-D037-43D5-BA47-F62A905975C4}">
            <xm:f>U82=환경설정!$H$9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959" id="{9DBB5658-A422-45A1-8AB7-7FCC55FC83F9}">
            <xm:f>U82=환경설정!$H$8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960" id="{4558D9C8-D3B8-4258-91BA-52C8EB26F061}">
            <xm:f>U82=환경설정!$H$7</xm:f>
            <x14:dxf>
              <fill>
                <patternFill>
                  <bgColor theme="5"/>
                </patternFill>
              </fill>
            </x14:dxf>
          </x14:cfRule>
          <xm:sqref>U77</xm:sqref>
        </x14:conditionalFormatting>
        <x14:conditionalFormatting xmlns:xm="http://schemas.microsoft.com/office/excel/2006/main">
          <x14:cfRule type="expression" priority="945" id="{ECBF4281-44D7-4A19-A4D9-DD79075BFFB4}">
            <xm:f>U89=환경설정!$H$6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946" id="{D7A7052C-D19B-4822-8ADA-17B45354F06D}">
            <xm:f>U89=환경설정!$H$9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947" id="{64E9E1C3-0B13-4EAD-B425-23153445B170}">
            <xm:f>U89=환경설정!$H$8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948" id="{F1EB8479-8D16-436C-83A1-FE2B4E051431}">
            <xm:f>U89=환경설정!$H$7</xm:f>
            <x14:dxf>
              <fill>
                <patternFill>
                  <bgColor theme="5"/>
                </patternFill>
              </fill>
            </x14:dxf>
          </x14:cfRule>
          <xm:sqref>U84</xm:sqref>
        </x14:conditionalFormatting>
        <x14:conditionalFormatting xmlns:xm="http://schemas.microsoft.com/office/excel/2006/main">
          <x14:cfRule type="expression" priority="933" id="{814764C4-F55F-4B17-96C6-890409FB3E1B}">
            <xm:f>U96=환경설정!$H$6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934" id="{D221FD86-1F30-4452-90BF-7BC015B3CDF1}">
            <xm:f>U96=환경설정!$H$9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935" id="{D8A98EA1-78BE-4241-89B0-7FF6A8518EFE}">
            <xm:f>U96=환경설정!$H$8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936" id="{5236E552-17FE-4B2E-800A-4BD9F4F309C9}">
            <xm:f>U96=환경설정!$H$7</xm:f>
            <x14:dxf>
              <fill>
                <patternFill>
                  <bgColor theme="5"/>
                </patternFill>
              </fill>
            </x14:dxf>
          </x14:cfRule>
          <xm:sqref>U91</xm:sqref>
        </x14:conditionalFormatting>
        <x14:conditionalFormatting xmlns:xm="http://schemas.microsoft.com/office/excel/2006/main">
          <x14:cfRule type="expression" priority="921" id="{43E1647F-A74D-40D8-BCFB-6FE7B6575118}">
            <xm:f>U103=환경설정!$H$6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922" id="{22D25D4C-FD66-4382-8774-C6818A0A25D1}">
            <xm:f>U103=환경설정!$H$9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923" id="{46BDEE0B-08B9-48A4-A9C2-18333D5155F5}">
            <xm:f>U103=환경설정!$H$8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924" id="{BF31C803-E9E7-4ACA-845E-FBAAE1E05932}">
            <xm:f>U103=환경설정!$H$7</xm:f>
            <x14:dxf>
              <fill>
                <patternFill>
                  <bgColor theme="5"/>
                </patternFill>
              </fill>
            </x14:dxf>
          </x14:cfRule>
          <xm:sqref>U98</xm:sqref>
        </x14:conditionalFormatting>
        <x14:conditionalFormatting xmlns:xm="http://schemas.microsoft.com/office/excel/2006/main">
          <x14:cfRule type="expression" priority="909" id="{2072B964-50A5-44FA-AE9F-9C2E9FBF72DD}">
            <xm:f>U110=환경설정!$H$6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910" id="{69FAA4BC-080F-40E0-B115-1B8BF194AE8C}">
            <xm:f>U110=환경설정!$H$9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911" id="{3FE32AE8-1899-4051-97BA-13E7961A8A4B}">
            <xm:f>U110=환경설정!$H$8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912" id="{EDA15345-0D7B-4680-A796-48F37E2B0102}">
            <xm:f>U110=환경설정!$H$7</xm:f>
            <x14:dxf>
              <fill>
                <patternFill>
                  <bgColor theme="5"/>
                </patternFill>
              </fill>
            </x14:dxf>
          </x14:cfRule>
          <xm:sqref>U105</xm:sqref>
        </x14:conditionalFormatting>
        <x14:conditionalFormatting xmlns:xm="http://schemas.microsoft.com/office/excel/2006/main">
          <x14:cfRule type="expression" priority="897" id="{B0612969-EB98-43A3-A8C7-7690E294A0FB}">
            <xm:f>U117=환경설정!$H$6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898" id="{B29F5851-0651-434D-A407-F50B2E1204D1}">
            <xm:f>U117=환경설정!$H$9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899" id="{038C7A75-9E78-4440-9CDB-C13BB002403A}">
            <xm:f>U117=환경설정!$H$8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900" id="{2538B541-E158-43A9-B3FE-D42EF4FF3F4C}">
            <xm:f>U117=환경설정!$H$7</xm:f>
            <x14:dxf>
              <fill>
                <patternFill>
                  <bgColor theme="5"/>
                </patternFill>
              </fill>
            </x14:dxf>
          </x14:cfRule>
          <xm:sqref>U112</xm:sqref>
        </x14:conditionalFormatting>
        <x14:conditionalFormatting xmlns:xm="http://schemas.microsoft.com/office/excel/2006/main">
          <x14:cfRule type="expression" priority="885" id="{002C811D-07B8-44D9-8318-6A992627BADA}">
            <xm:f>U124=환경설정!$H$6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886" id="{98165E8F-BE50-49DE-9914-D919135D9BB2}">
            <xm:f>U124=환경설정!$H$9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887" id="{EEBB937F-FC18-4CAC-B213-C1DE632E0726}">
            <xm:f>U124=환경설정!$H$8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888" id="{D6FD855E-C7A3-40A6-9093-9CCE27F99364}">
            <xm:f>U124=환경설정!$H$7</xm:f>
            <x14:dxf>
              <fill>
                <patternFill>
                  <bgColor theme="5"/>
                </patternFill>
              </fill>
            </x14:dxf>
          </x14:cfRule>
          <xm:sqref>U119</xm:sqref>
        </x14:conditionalFormatting>
        <x14:conditionalFormatting xmlns:xm="http://schemas.microsoft.com/office/excel/2006/main">
          <x14:cfRule type="expression" priority="873" id="{9EE059B3-FABD-4DBF-9413-5E11F3853BBC}">
            <xm:f>U131=환경설정!$H$6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874" id="{BB707088-9CF6-4B88-847F-A186353A676F}">
            <xm:f>U131=환경설정!$H$9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875" id="{7D69601D-6E66-4795-BB9A-4098AB48B8C5}">
            <xm:f>U131=환경설정!$H$8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876" id="{6CFE76C3-8151-4F7F-AE67-F6AE17299B07}">
            <xm:f>U131=환경설정!$H$7</xm:f>
            <x14:dxf>
              <fill>
                <patternFill>
                  <bgColor theme="5"/>
                </patternFill>
              </fill>
            </x14:dxf>
          </x14:cfRule>
          <xm:sqref>U126</xm:sqref>
        </x14:conditionalFormatting>
        <x14:conditionalFormatting xmlns:xm="http://schemas.microsoft.com/office/excel/2006/main">
          <x14:cfRule type="expression" priority="861" id="{49474A4A-FC03-479B-8D6B-24EC6BA1AF63}">
            <xm:f>X12=환경설정!$H$6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862" id="{4F522029-3221-4437-90C3-A82739FE2B67}">
            <xm:f>X12=환경설정!$H$9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863" id="{5A7336C0-0B73-493C-8622-8E8127A620C6}">
            <xm:f>X12=환경설정!$H$8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864" id="{10671268-1912-42D2-B0CB-5DCB3C913296}">
            <xm:f>X12=환경설정!$H$7</xm:f>
            <x14:dxf>
              <fill>
                <patternFill>
                  <bgColor theme="5"/>
                </patternFill>
              </fill>
            </x14:dxf>
          </x14:cfRule>
          <xm:sqref>X7</xm:sqref>
        </x14:conditionalFormatting>
        <x14:conditionalFormatting xmlns:xm="http://schemas.microsoft.com/office/excel/2006/main">
          <x14:cfRule type="expression" priority="849" id="{1953A871-F785-4492-9D97-CA35C3E72DB9}">
            <xm:f>X19=환경설정!$H$6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850" id="{D1AF5903-A81A-4525-9FC2-564FD6542B26}">
            <xm:f>X19=환경설정!$H$9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851" id="{8048F531-E3CE-46EE-90E1-D1E3885A7E2F}">
            <xm:f>X19=환경설정!$H$8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852" id="{939E5E61-9126-4B18-8EBA-5673BFB5A6ED}">
            <xm:f>X19=환경설정!$H$7</xm:f>
            <x14:dxf>
              <fill>
                <patternFill>
                  <bgColor theme="5"/>
                </patternFill>
              </fill>
            </x14:dxf>
          </x14:cfRule>
          <xm:sqref>X14</xm:sqref>
        </x14:conditionalFormatting>
        <x14:conditionalFormatting xmlns:xm="http://schemas.microsoft.com/office/excel/2006/main">
          <x14:cfRule type="expression" priority="837" id="{A58BE0BA-569D-4407-87A9-490B37B73827}">
            <xm:f>X26=환경설정!$H$6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838" id="{8B457F8D-2F8B-41A9-A79F-7FE9973E3CD2}">
            <xm:f>X26=환경설정!$H$9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839" id="{C4E40529-78C7-45FA-A0E8-46806CC4BC8B}">
            <xm:f>X26=환경설정!$H$8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840" id="{18D1A1EF-27E1-4FDB-83EC-D5C52A426BAF}">
            <xm:f>X26=환경설정!$H$7</xm:f>
            <x14:dxf>
              <fill>
                <patternFill>
                  <bgColor theme="5"/>
                </patternFill>
              </fill>
            </x14:dxf>
          </x14:cfRule>
          <xm:sqref>X21</xm:sqref>
        </x14:conditionalFormatting>
        <x14:conditionalFormatting xmlns:xm="http://schemas.microsoft.com/office/excel/2006/main">
          <x14:cfRule type="expression" priority="825" id="{1CE1632C-1C51-47EE-BE9B-992E81C314FB}">
            <xm:f>X33=환경설정!$H$6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826" id="{31C7C6B8-3FE6-4B0E-BDA5-72DC927CBCD0}">
            <xm:f>X33=환경설정!$H$9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827" id="{4419DA25-EBD1-43E2-B03D-814201CC581A}">
            <xm:f>X33=환경설정!$H$8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828" id="{5968784C-D85A-4157-B21A-5BE60B15E106}">
            <xm:f>X33=환경설정!$H$7</xm:f>
            <x14:dxf>
              <fill>
                <patternFill>
                  <bgColor theme="5"/>
                </patternFill>
              </fill>
            </x14:dxf>
          </x14:cfRule>
          <xm:sqref>X28</xm:sqref>
        </x14:conditionalFormatting>
        <x14:conditionalFormatting xmlns:xm="http://schemas.microsoft.com/office/excel/2006/main">
          <x14:cfRule type="expression" priority="813" id="{26A28812-6803-4FDB-AF57-B0B0B6846D85}">
            <xm:f>X40=환경설정!$H$6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814" id="{D0CE9374-DC34-4A71-A7D7-3A2F4D2393AC}">
            <xm:f>X40=환경설정!$H$9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815" id="{5916F1D4-9751-43ED-9C88-06F92AFD8281}">
            <xm:f>X40=환경설정!$H$8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816" id="{9B0B4AE2-CDEE-4515-A4B2-AE366492395F}">
            <xm:f>X40=환경설정!$H$7</xm:f>
            <x14:dxf>
              <fill>
                <patternFill>
                  <bgColor theme="5"/>
                </patternFill>
              </fill>
            </x14:dxf>
          </x14:cfRule>
          <xm:sqref>X35</xm:sqref>
        </x14:conditionalFormatting>
        <x14:conditionalFormatting xmlns:xm="http://schemas.microsoft.com/office/excel/2006/main">
          <x14:cfRule type="expression" priority="801" id="{CD4D96C6-6B35-418D-BAF7-4052EE5098BB}">
            <xm:f>X47=환경설정!$H$6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802" id="{FC3EE054-0CAA-4119-A28E-FC62172A2BC1}">
            <xm:f>X47=환경설정!$H$9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803" id="{0B290208-2204-4F11-A4B3-D979A2E424EF}">
            <xm:f>X47=환경설정!$H$8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804" id="{0D6EFDD6-0201-4ED7-8C69-BC7FFA1B77FF}">
            <xm:f>X47=환경설정!$H$7</xm:f>
            <x14:dxf>
              <fill>
                <patternFill>
                  <bgColor theme="5"/>
                </patternFill>
              </fill>
            </x14:dxf>
          </x14:cfRule>
          <xm:sqref>X42</xm:sqref>
        </x14:conditionalFormatting>
        <x14:conditionalFormatting xmlns:xm="http://schemas.microsoft.com/office/excel/2006/main">
          <x14:cfRule type="expression" priority="789" id="{EA122969-F0C7-48DE-B399-93F0716C46E5}">
            <xm:f>X54=환경설정!$H$6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790" id="{D3C6A424-3E80-4E28-8B5C-408BE3076318}">
            <xm:f>X54=환경설정!$H$9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791" id="{6A90B3B6-03FF-4472-B5E3-AE0CFC72BD23}">
            <xm:f>X54=환경설정!$H$8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792" id="{9D94F8B1-003F-4DA5-AA78-A9DC045B09FD}">
            <xm:f>X54=환경설정!$H$7</xm:f>
            <x14:dxf>
              <fill>
                <patternFill>
                  <bgColor theme="5"/>
                </patternFill>
              </fill>
            </x14:dxf>
          </x14:cfRule>
          <xm:sqref>X49</xm:sqref>
        </x14:conditionalFormatting>
        <x14:conditionalFormatting xmlns:xm="http://schemas.microsoft.com/office/excel/2006/main">
          <x14:cfRule type="expression" priority="777" id="{6D518C50-CC0B-4F56-AF0C-58AF0C1A9CF0}">
            <xm:f>X61=환경설정!$H$6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778" id="{486D44F5-59AA-4C6D-AC9E-6299D26572D7}">
            <xm:f>X61=환경설정!$H$9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779" id="{4D69C940-F5D7-49ED-BD68-CB08ED5B9BA6}">
            <xm:f>X61=환경설정!$H$8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780" id="{D5BC8D88-D898-411D-9053-A9CBA6E44B4C}">
            <xm:f>X61=환경설정!$H$7</xm:f>
            <x14:dxf>
              <fill>
                <patternFill>
                  <bgColor theme="5"/>
                </patternFill>
              </fill>
            </x14:dxf>
          </x14:cfRule>
          <xm:sqref>X56</xm:sqref>
        </x14:conditionalFormatting>
        <x14:conditionalFormatting xmlns:xm="http://schemas.microsoft.com/office/excel/2006/main">
          <x14:cfRule type="expression" priority="765" id="{A81018E3-F620-4573-83B7-E31BAE8FDD79}">
            <xm:f>X68=환경설정!$H$6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766" id="{82493960-7940-4981-9DB4-99C014E62EBC}">
            <xm:f>X68=환경설정!$H$9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767" id="{606D1521-D237-40BA-9298-4EDB1CEFE1C1}">
            <xm:f>X68=환경설정!$H$8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768" id="{1075DE49-410E-41FB-A5FC-1B92E9AC865E}">
            <xm:f>X68=환경설정!$H$7</xm:f>
            <x14:dxf>
              <fill>
                <patternFill>
                  <bgColor theme="5"/>
                </patternFill>
              </fill>
            </x14:dxf>
          </x14:cfRule>
          <xm:sqref>X63</xm:sqref>
        </x14:conditionalFormatting>
        <x14:conditionalFormatting xmlns:xm="http://schemas.microsoft.com/office/excel/2006/main">
          <x14:cfRule type="expression" priority="753" id="{3D630C67-2118-4529-930C-50038654D41C}">
            <xm:f>X75=환경설정!$H$6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754" id="{27FFE554-3AE3-4A02-BAE2-4EFD3B40B680}">
            <xm:f>X75=환경설정!$H$9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755" id="{2EA7DB43-87C6-4C56-B36B-16A4E66D0129}">
            <xm:f>X75=환경설정!$H$8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756" id="{CB3DC4E8-2D44-40FE-A376-84D1FDFDF664}">
            <xm:f>X75=환경설정!$H$7</xm:f>
            <x14:dxf>
              <fill>
                <patternFill>
                  <bgColor theme="5"/>
                </patternFill>
              </fill>
            </x14:dxf>
          </x14:cfRule>
          <xm:sqref>X70</xm:sqref>
        </x14:conditionalFormatting>
        <x14:conditionalFormatting xmlns:xm="http://schemas.microsoft.com/office/excel/2006/main">
          <x14:cfRule type="expression" priority="741" id="{597C6E80-6E16-4A95-AB70-D1E00897AB19}">
            <xm:f>X82=환경설정!$H$6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742" id="{FA037755-CD76-429C-9806-41D29DBA3479}">
            <xm:f>X82=환경설정!$H$9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743" id="{4A28F086-14F5-4285-A689-38D40C43E900}">
            <xm:f>X82=환경설정!$H$8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744" id="{BAAF207B-49C7-424D-813C-438D9680450A}">
            <xm:f>X82=환경설정!$H$7</xm:f>
            <x14:dxf>
              <fill>
                <patternFill>
                  <bgColor theme="5"/>
                </patternFill>
              </fill>
            </x14:dxf>
          </x14:cfRule>
          <xm:sqref>X77</xm:sqref>
        </x14:conditionalFormatting>
        <x14:conditionalFormatting xmlns:xm="http://schemas.microsoft.com/office/excel/2006/main">
          <x14:cfRule type="expression" priority="729" id="{9141FFB3-9E92-40F1-8F68-24C46F56DBEB}">
            <xm:f>X89=환경설정!$H$6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730" id="{A53C1494-1A46-4542-8D0A-BBEB05663D83}">
            <xm:f>X89=환경설정!$H$9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731" id="{D0572B7D-4964-4598-9EDB-164BCF75501F}">
            <xm:f>X89=환경설정!$H$8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732" id="{553FDD30-68EF-400A-9B58-E86E105F1D50}">
            <xm:f>X89=환경설정!$H$7</xm:f>
            <x14:dxf>
              <fill>
                <patternFill>
                  <bgColor theme="5"/>
                </patternFill>
              </fill>
            </x14:dxf>
          </x14:cfRule>
          <xm:sqref>X84</xm:sqref>
        </x14:conditionalFormatting>
        <x14:conditionalFormatting xmlns:xm="http://schemas.microsoft.com/office/excel/2006/main">
          <x14:cfRule type="expression" priority="717" id="{ED495DA5-D557-4777-AA10-11E7B5010748}">
            <xm:f>X96=환경설정!$H$6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718" id="{85965CF8-4E6F-46A6-B5B9-8F3C72688427}">
            <xm:f>X96=환경설정!$H$9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719" id="{491245D8-1027-4CDA-A863-E864A763CBAC}">
            <xm:f>X96=환경설정!$H$8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720" id="{43BBEFBD-D1C5-4C72-BC17-58B8D3A7F091}">
            <xm:f>X96=환경설정!$H$7</xm:f>
            <x14:dxf>
              <fill>
                <patternFill>
                  <bgColor theme="5"/>
                </patternFill>
              </fill>
            </x14:dxf>
          </x14:cfRule>
          <xm:sqref>X91</xm:sqref>
        </x14:conditionalFormatting>
        <x14:conditionalFormatting xmlns:xm="http://schemas.microsoft.com/office/excel/2006/main">
          <x14:cfRule type="expression" priority="705" id="{B37EA5D2-C8F7-475B-97B5-2010F69AFEE1}">
            <xm:f>X103=환경설정!$H$6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706" id="{783FD10A-8125-49BF-AE06-59B3F7BE8428}">
            <xm:f>X103=환경설정!$H$9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707" id="{D3482829-3388-4944-A68E-3F19546A23A4}">
            <xm:f>X103=환경설정!$H$8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708" id="{1CEBBB77-E163-4118-A128-9BF004483793}">
            <xm:f>X103=환경설정!$H$7</xm:f>
            <x14:dxf>
              <fill>
                <patternFill>
                  <bgColor theme="5"/>
                </patternFill>
              </fill>
            </x14:dxf>
          </x14:cfRule>
          <xm:sqref>X98</xm:sqref>
        </x14:conditionalFormatting>
        <x14:conditionalFormatting xmlns:xm="http://schemas.microsoft.com/office/excel/2006/main">
          <x14:cfRule type="expression" priority="693" id="{12DC1DA3-ECA1-44EF-9917-8910DA153402}">
            <xm:f>X110=환경설정!$H$6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694" id="{49A25885-EFBA-48E8-9A12-16190C65FC82}">
            <xm:f>X110=환경설정!$H$9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695" id="{41371ADC-16AC-4719-A1A4-65EF0D7A1703}">
            <xm:f>X110=환경설정!$H$8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696" id="{0B7D3CC3-0AB6-489C-BC7A-ABF7D8ED1BBA}">
            <xm:f>X110=환경설정!$H$7</xm:f>
            <x14:dxf>
              <fill>
                <patternFill>
                  <bgColor theme="5"/>
                </patternFill>
              </fill>
            </x14:dxf>
          </x14:cfRule>
          <xm:sqref>X105</xm:sqref>
        </x14:conditionalFormatting>
        <x14:conditionalFormatting xmlns:xm="http://schemas.microsoft.com/office/excel/2006/main">
          <x14:cfRule type="expression" priority="681" id="{C68D7CA8-F79C-42F7-BDB9-8EB4F444EC14}">
            <xm:f>X117=환경설정!$H$6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682" id="{A68779C1-801A-46D3-AACE-4696A3559F77}">
            <xm:f>X117=환경설정!$H$9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683" id="{A6DC4BA5-08A6-4C28-ACE6-34A4AB71029B}">
            <xm:f>X117=환경설정!$H$8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684" id="{F3E52148-BC0D-4B0A-A822-1C0EC236F052}">
            <xm:f>X117=환경설정!$H$7</xm:f>
            <x14:dxf>
              <fill>
                <patternFill>
                  <bgColor theme="5"/>
                </patternFill>
              </fill>
            </x14:dxf>
          </x14:cfRule>
          <xm:sqref>X112</xm:sqref>
        </x14:conditionalFormatting>
        <x14:conditionalFormatting xmlns:xm="http://schemas.microsoft.com/office/excel/2006/main">
          <x14:cfRule type="expression" priority="669" id="{777DD9DE-069B-4426-9788-F3784EC9725E}">
            <xm:f>X124=환경설정!$H$6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670" id="{0CA02DDC-F98A-4957-8373-60FB1AE77BF0}">
            <xm:f>X124=환경설정!$H$9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671" id="{C48254E0-8F92-4414-939D-DAD4E8987B2A}">
            <xm:f>X124=환경설정!$H$8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672" id="{2F568D07-6E55-47B4-A293-D73022ED3924}">
            <xm:f>X124=환경설정!$H$7</xm:f>
            <x14:dxf>
              <fill>
                <patternFill>
                  <bgColor theme="5"/>
                </patternFill>
              </fill>
            </x14:dxf>
          </x14:cfRule>
          <xm:sqref>X119</xm:sqref>
        </x14:conditionalFormatting>
        <x14:conditionalFormatting xmlns:xm="http://schemas.microsoft.com/office/excel/2006/main">
          <x14:cfRule type="expression" priority="657" id="{DB05A197-2977-4975-8363-9C6ABF2915A9}">
            <xm:f>X131=환경설정!$H$6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658" id="{64AE4C12-5724-4511-8648-90A54F6412E3}">
            <xm:f>X131=환경설정!$H$9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659" id="{D49863E4-84DC-4491-A388-7DBA093590F6}">
            <xm:f>X131=환경설정!$H$8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660" id="{E1C7A9BC-A35E-4DFE-843B-110F3F5B3932}">
            <xm:f>X131=환경설정!$H$7</xm:f>
            <x14:dxf>
              <fill>
                <patternFill>
                  <bgColor theme="5"/>
                </patternFill>
              </fill>
            </x14:dxf>
          </x14:cfRule>
          <xm:sqref>X126</xm:sqref>
        </x14:conditionalFormatting>
        <x14:conditionalFormatting xmlns:xm="http://schemas.microsoft.com/office/excel/2006/main">
          <x14:cfRule type="expression" priority="645" id="{D7F27BAF-3321-4D18-907D-640E09CBC01A}">
            <xm:f>AA12=환경설정!$H$6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646" id="{E6E3FF08-8174-4D19-B959-2B3E42A605C2}">
            <xm:f>AA12=환경설정!$H$9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647" id="{30BB1A58-CC80-4F30-95C5-948D7C02E657}">
            <xm:f>AA12=환경설정!$H$8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648" id="{0110D6BA-0BA3-4084-95A4-528D94BB7977}">
            <xm:f>AA12=환경설정!$H$7</xm:f>
            <x14:dxf>
              <fill>
                <patternFill>
                  <bgColor theme="5"/>
                </patternFill>
              </fill>
            </x14:dxf>
          </x14:cfRule>
          <xm:sqref>AA7</xm:sqref>
        </x14:conditionalFormatting>
        <x14:conditionalFormatting xmlns:xm="http://schemas.microsoft.com/office/excel/2006/main">
          <x14:cfRule type="expression" priority="633" id="{9ECA7F8E-BE75-47AE-AB4D-DE7CA80FD5B0}">
            <xm:f>AA19=환경설정!$H$6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634" id="{727C17FA-032E-46D9-8B50-7AAD3011E9E9}">
            <xm:f>AA19=환경설정!$H$9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635" id="{57F95A5E-9C8A-4F18-BF2E-DFB5D21A8FC8}">
            <xm:f>AA19=환경설정!$H$8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636" id="{751F0303-C844-43DA-97C1-4B19801EEBCD}">
            <xm:f>AA19=환경설정!$H$7</xm:f>
            <x14:dxf>
              <fill>
                <patternFill>
                  <bgColor theme="5"/>
                </patternFill>
              </fill>
            </x14:dxf>
          </x14:cfRule>
          <xm:sqref>AA14</xm:sqref>
        </x14:conditionalFormatting>
        <x14:conditionalFormatting xmlns:xm="http://schemas.microsoft.com/office/excel/2006/main">
          <x14:cfRule type="expression" priority="621" id="{26855074-3B3A-40E1-A7CC-F749ED963A71}">
            <xm:f>AA26=환경설정!$H$6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622" id="{3A073FF1-A17E-4736-97E0-A00EC803EBFB}">
            <xm:f>AA26=환경설정!$H$9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623" id="{D0A08F25-8D1D-4DB6-B022-B083BFDFEF10}">
            <xm:f>AA26=환경설정!$H$8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624" id="{F8A7A86F-C58E-42F9-B2EC-788A6A890719}">
            <xm:f>AA26=환경설정!$H$7</xm:f>
            <x14:dxf>
              <fill>
                <patternFill>
                  <bgColor theme="5"/>
                </patternFill>
              </fill>
            </x14:dxf>
          </x14:cfRule>
          <xm:sqref>AA21</xm:sqref>
        </x14:conditionalFormatting>
        <x14:conditionalFormatting xmlns:xm="http://schemas.microsoft.com/office/excel/2006/main">
          <x14:cfRule type="expression" priority="609" id="{DDC9A0CE-975A-40D8-90A1-00633B3AC3CE}">
            <xm:f>AA33=환경설정!$H$6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610" id="{986A5B46-4682-4DD2-BC65-ECBF8D762F5B}">
            <xm:f>AA33=환경설정!$H$9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611" id="{4CB55ADC-FF3D-4118-90A8-3CF276A01EE6}">
            <xm:f>AA33=환경설정!$H$8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612" id="{CFFDB649-7495-40EC-AD37-B6AEB53ABF42}">
            <xm:f>AA33=환경설정!$H$7</xm:f>
            <x14:dxf>
              <fill>
                <patternFill>
                  <bgColor theme="5"/>
                </patternFill>
              </fill>
            </x14:dxf>
          </x14:cfRule>
          <xm:sqref>AA28</xm:sqref>
        </x14:conditionalFormatting>
        <x14:conditionalFormatting xmlns:xm="http://schemas.microsoft.com/office/excel/2006/main">
          <x14:cfRule type="expression" priority="597" id="{ED1E1B24-8C37-4AB4-81B8-319B3A60AF5C}">
            <xm:f>AA40=환경설정!$H$6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598" id="{2E37574F-26C5-4218-B9D8-33519A7BB899}">
            <xm:f>AA40=환경설정!$H$9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599" id="{187F7761-618B-475E-802B-97D9A4CA0B88}">
            <xm:f>AA40=환경설정!$H$8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600" id="{F3F4E0C1-8AF1-4365-8B8D-6E12B5F33B02}">
            <xm:f>AA40=환경설정!$H$7</xm:f>
            <x14:dxf>
              <fill>
                <patternFill>
                  <bgColor theme="5"/>
                </patternFill>
              </fill>
            </x14:dxf>
          </x14:cfRule>
          <xm:sqref>AA35</xm:sqref>
        </x14:conditionalFormatting>
        <x14:conditionalFormatting xmlns:xm="http://schemas.microsoft.com/office/excel/2006/main">
          <x14:cfRule type="expression" priority="585" id="{EBEC0DAD-9029-4AF8-99AD-4334D10851F6}">
            <xm:f>AA47=환경설정!$H$6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586" id="{807CEC5A-BC48-4462-B1CB-890F2299018C}">
            <xm:f>AA47=환경설정!$H$9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587" id="{93154D72-31DE-4A2E-94C8-BD0AB75F4555}">
            <xm:f>AA47=환경설정!$H$8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588" id="{F8B43E3D-0CF5-4ACB-BCA1-A6CD63DA2C3B}">
            <xm:f>AA47=환경설정!$H$7</xm:f>
            <x14:dxf>
              <fill>
                <patternFill>
                  <bgColor theme="5"/>
                </patternFill>
              </fill>
            </x14:dxf>
          </x14:cfRule>
          <xm:sqref>AA42</xm:sqref>
        </x14:conditionalFormatting>
        <x14:conditionalFormatting xmlns:xm="http://schemas.microsoft.com/office/excel/2006/main">
          <x14:cfRule type="expression" priority="573" id="{266C471D-6495-43A2-9089-059080DAFB77}">
            <xm:f>AA54=환경설정!$H$6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574" id="{D8823CCF-30DC-444B-B84C-B51267FD6B09}">
            <xm:f>AA54=환경설정!$H$9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575" id="{5C22B180-6E14-4C05-9E3D-E4AB4FF4003F}">
            <xm:f>AA54=환경설정!$H$8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576" id="{F7671DD7-40AB-47AD-84B1-57903C9D2BD8}">
            <xm:f>AA54=환경설정!$H$7</xm:f>
            <x14:dxf>
              <fill>
                <patternFill>
                  <bgColor theme="5"/>
                </patternFill>
              </fill>
            </x14:dxf>
          </x14:cfRule>
          <xm:sqref>AA49</xm:sqref>
        </x14:conditionalFormatting>
        <x14:conditionalFormatting xmlns:xm="http://schemas.microsoft.com/office/excel/2006/main">
          <x14:cfRule type="expression" priority="561" id="{65956486-6089-4C2F-A599-7860573E8BC4}">
            <xm:f>AA61=환경설정!$H$6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562" id="{6884A176-85F6-4803-A69C-8185444AB3A7}">
            <xm:f>AA61=환경설정!$H$9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563" id="{DD9741CB-8696-491E-95FB-BD4FA4F77E63}">
            <xm:f>AA61=환경설정!$H$8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564" id="{18490C68-3AE9-46BC-95E0-B4F40EEC3FAA}">
            <xm:f>AA61=환경설정!$H$7</xm:f>
            <x14:dxf>
              <fill>
                <patternFill>
                  <bgColor theme="5"/>
                </patternFill>
              </fill>
            </x14:dxf>
          </x14:cfRule>
          <xm:sqref>AA56</xm:sqref>
        </x14:conditionalFormatting>
        <x14:conditionalFormatting xmlns:xm="http://schemas.microsoft.com/office/excel/2006/main">
          <x14:cfRule type="expression" priority="549" id="{7DC5F389-2D99-4083-B4C7-434CC899D5C8}">
            <xm:f>AA68=환경설정!$H$6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550" id="{64EF37D8-1F50-4B6A-9258-2EC2912CB2D1}">
            <xm:f>AA68=환경설정!$H$9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551" id="{6241A27F-52EA-4258-BAEB-627AA66602BD}">
            <xm:f>AA68=환경설정!$H$8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552" id="{E965D38B-F196-48D7-B8DB-DD9F0ABE4B4B}">
            <xm:f>AA68=환경설정!$H$7</xm:f>
            <x14:dxf>
              <fill>
                <patternFill>
                  <bgColor theme="5"/>
                </patternFill>
              </fill>
            </x14:dxf>
          </x14:cfRule>
          <xm:sqref>AA63</xm:sqref>
        </x14:conditionalFormatting>
        <x14:conditionalFormatting xmlns:xm="http://schemas.microsoft.com/office/excel/2006/main">
          <x14:cfRule type="expression" priority="537" id="{CFED4B1A-3FF5-440E-9888-D6F0100AF20E}">
            <xm:f>AA75=환경설정!$H$6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538" id="{027D83EE-87BB-4C1E-BAC8-2235D5516884}">
            <xm:f>AA75=환경설정!$H$9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539" id="{29F5D528-AB3A-41B9-AC5B-D1E92D6FBAC6}">
            <xm:f>AA75=환경설정!$H$8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540" id="{F5204DD1-D808-4B08-818A-B0F4BBE3F028}">
            <xm:f>AA75=환경설정!$H$7</xm:f>
            <x14:dxf>
              <fill>
                <patternFill>
                  <bgColor theme="5"/>
                </patternFill>
              </fill>
            </x14:dxf>
          </x14:cfRule>
          <xm:sqref>AA70</xm:sqref>
        </x14:conditionalFormatting>
        <x14:conditionalFormatting xmlns:xm="http://schemas.microsoft.com/office/excel/2006/main">
          <x14:cfRule type="expression" priority="525" id="{BB2C2FFB-E5D6-4B34-892F-C94BC3BC366F}">
            <xm:f>AA82=환경설정!$H$6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526" id="{9BC03C80-A95B-4ACC-A9A4-AB2F1AD2118A}">
            <xm:f>AA82=환경설정!$H$9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527" id="{73516F45-A818-4D2C-9207-F0A8CF5FFE91}">
            <xm:f>AA82=환경설정!$H$8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528" id="{99E9AF54-EE46-4BE4-B934-8C55DEE84628}">
            <xm:f>AA82=환경설정!$H$7</xm:f>
            <x14:dxf>
              <fill>
                <patternFill>
                  <bgColor theme="5"/>
                </patternFill>
              </fill>
            </x14:dxf>
          </x14:cfRule>
          <xm:sqref>AA77</xm:sqref>
        </x14:conditionalFormatting>
        <x14:conditionalFormatting xmlns:xm="http://schemas.microsoft.com/office/excel/2006/main">
          <x14:cfRule type="expression" priority="513" id="{16B6332E-AEB9-4283-B075-9543A9FAC492}">
            <xm:f>AA89=환경설정!$H$6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514" id="{3437CAD4-0023-46CA-AA30-1494AEFD5F12}">
            <xm:f>AA89=환경설정!$H$9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515" id="{52F2D202-056A-40C1-8A68-D517C6714E16}">
            <xm:f>AA89=환경설정!$H$8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516" id="{F68D662A-03D4-4339-BCC0-8BDF45B2DA66}">
            <xm:f>AA89=환경설정!$H$7</xm:f>
            <x14:dxf>
              <fill>
                <patternFill>
                  <bgColor theme="5"/>
                </patternFill>
              </fill>
            </x14:dxf>
          </x14:cfRule>
          <xm:sqref>AA84</xm:sqref>
        </x14:conditionalFormatting>
        <x14:conditionalFormatting xmlns:xm="http://schemas.microsoft.com/office/excel/2006/main">
          <x14:cfRule type="expression" priority="501" id="{AFF6C1FE-4CA1-4E72-AB41-E120D97ECE54}">
            <xm:f>AA96=환경설정!$H$6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502" id="{A6183B1A-23B7-406B-B272-BBF66B46FC5B}">
            <xm:f>AA96=환경설정!$H$9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503" id="{992614E0-1339-4B8E-A590-AC1B5C1C1440}">
            <xm:f>AA96=환경설정!$H$8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504" id="{02E61FC5-85DB-4422-A6F9-59141BC0C4BE}">
            <xm:f>AA96=환경설정!$H$7</xm:f>
            <x14:dxf>
              <fill>
                <patternFill>
                  <bgColor theme="5"/>
                </patternFill>
              </fill>
            </x14:dxf>
          </x14:cfRule>
          <xm:sqref>AA91</xm:sqref>
        </x14:conditionalFormatting>
        <x14:conditionalFormatting xmlns:xm="http://schemas.microsoft.com/office/excel/2006/main">
          <x14:cfRule type="expression" priority="489" id="{8520985C-B8A4-4EB5-9B9F-60F1AF2BD7BF}">
            <xm:f>AA103=환경설정!$H$6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490" id="{42812ED0-65B9-45C2-892B-D6BE0ADE48E3}">
            <xm:f>AA103=환경설정!$H$9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491" id="{454BABBB-8DE6-4B99-AF1F-BA32C70A5077}">
            <xm:f>AA103=환경설정!$H$8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492" id="{39727EB1-2731-44EC-99A1-50246B40041A}">
            <xm:f>AA103=환경설정!$H$7</xm:f>
            <x14:dxf>
              <fill>
                <patternFill>
                  <bgColor theme="5"/>
                </patternFill>
              </fill>
            </x14:dxf>
          </x14:cfRule>
          <xm:sqref>AA98</xm:sqref>
        </x14:conditionalFormatting>
        <x14:conditionalFormatting xmlns:xm="http://schemas.microsoft.com/office/excel/2006/main">
          <x14:cfRule type="expression" priority="477" id="{458B08D4-3DFD-469F-ACDF-5FC30392D396}">
            <xm:f>AA110=환경설정!$H$6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478" id="{49691E69-5ABE-4835-81C1-76F81BA4E319}">
            <xm:f>AA110=환경설정!$H$9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479" id="{8889CEC0-29F6-4B51-89E1-85271AD1FA21}">
            <xm:f>AA110=환경설정!$H$8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480" id="{130CA8E7-7CDD-48BE-BF32-DE1B3CC5D057}">
            <xm:f>AA110=환경설정!$H$7</xm:f>
            <x14:dxf>
              <fill>
                <patternFill>
                  <bgColor theme="5"/>
                </patternFill>
              </fill>
            </x14:dxf>
          </x14:cfRule>
          <xm:sqref>AA105</xm:sqref>
        </x14:conditionalFormatting>
        <x14:conditionalFormatting xmlns:xm="http://schemas.microsoft.com/office/excel/2006/main">
          <x14:cfRule type="expression" priority="465" id="{C6DDFC90-552C-4A1D-928A-E5632E9A7A1D}">
            <xm:f>AA117=환경설정!$H$6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466" id="{055EDAF5-4F49-4DAD-AA18-4F6AFF06BF6F}">
            <xm:f>AA117=환경설정!$H$9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467" id="{A0E9D9A7-72BD-44A3-8CC7-ED58F8EDE291}">
            <xm:f>AA117=환경설정!$H$8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468" id="{F3F99A11-0491-47ED-9BBA-08E9CC52DE0C}">
            <xm:f>AA117=환경설정!$H$7</xm:f>
            <x14:dxf>
              <fill>
                <patternFill>
                  <bgColor theme="5"/>
                </patternFill>
              </fill>
            </x14:dxf>
          </x14:cfRule>
          <xm:sqref>AA112</xm:sqref>
        </x14:conditionalFormatting>
        <x14:conditionalFormatting xmlns:xm="http://schemas.microsoft.com/office/excel/2006/main">
          <x14:cfRule type="expression" priority="453" id="{99157027-B3BA-46BC-A63C-443E720411B9}">
            <xm:f>AA124=환경설정!$H$6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454" id="{BF541FF9-9E1D-442B-82AD-D9E57C1C8F0D}">
            <xm:f>AA124=환경설정!$H$9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455" id="{8B775856-E5F9-4DBD-ACC9-F077A5DB04E8}">
            <xm:f>AA124=환경설정!$H$8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456" id="{5BA6A098-0469-48B0-9D98-8B3B61FB4EC4}">
            <xm:f>AA124=환경설정!$H$7</xm:f>
            <x14:dxf>
              <fill>
                <patternFill>
                  <bgColor theme="5"/>
                </patternFill>
              </fill>
            </x14:dxf>
          </x14:cfRule>
          <xm:sqref>AA119</xm:sqref>
        </x14:conditionalFormatting>
        <x14:conditionalFormatting xmlns:xm="http://schemas.microsoft.com/office/excel/2006/main">
          <x14:cfRule type="expression" priority="441" id="{FAE3EBA9-F332-4F2C-B364-8C8475D8D83A}">
            <xm:f>AA131=환경설정!$H$6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442" id="{6D879E14-49C7-4AFA-BC19-F3D1268502C7}">
            <xm:f>AA131=환경설정!$H$9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443" id="{F7D4B664-BE5A-43C5-9D87-D46E8BD2E656}">
            <xm:f>AA131=환경설정!$H$8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444" id="{50F7CB57-D022-4FBA-81C2-BE56950261DA}">
            <xm:f>AA131=환경설정!$H$7</xm:f>
            <x14:dxf>
              <fill>
                <patternFill>
                  <bgColor theme="5"/>
                </patternFill>
              </fill>
            </x14:dxf>
          </x14:cfRule>
          <xm:sqref>AA126</xm:sqref>
        </x14:conditionalFormatting>
        <x14:conditionalFormatting xmlns:xm="http://schemas.microsoft.com/office/excel/2006/main">
          <x14:cfRule type="expression" priority="429" id="{33A30E29-8C9B-4F9A-A602-FA475CE372A6}">
            <xm:f>AD12=환경설정!$H$6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430" id="{BD06FDCB-D0B4-4F7F-9F0E-0AFEE56F2E41}">
            <xm:f>AD12=환경설정!$H$9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431" id="{299369A1-853A-4D9F-AC4F-FE5C3979B459}">
            <xm:f>AD12=환경설정!$H$8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432" id="{7957E047-731A-4FB0-B087-F2BEC518AC21}">
            <xm:f>AD12=환경설정!$H$7</xm:f>
            <x14:dxf>
              <fill>
                <patternFill>
                  <bgColor theme="5"/>
                </patternFill>
              </fill>
            </x14:dxf>
          </x14:cfRule>
          <xm:sqref>AD7</xm:sqref>
        </x14:conditionalFormatting>
        <x14:conditionalFormatting xmlns:xm="http://schemas.microsoft.com/office/excel/2006/main">
          <x14:cfRule type="expression" priority="417" id="{6DFA4035-BFBD-4150-8A91-5A38F5CF847A}">
            <xm:f>AD19=환경설정!$H$6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418" id="{D1AAC4B8-A2BB-4EDF-9A21-CF05998561A0}">
            <xm:f>AD19=환경설정!$H$9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419" id="{3905FAF4-7C02-4CCA-BD6F-987AE3AFF2C9}">
            <xm:f>AD19=환경설정!$H$8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420" id="{2A5F5A98-3875-434A-959D-0B0E261AAD82}">
            <xm:f>AD19=환경설정!$H$7</xm:f>
            <x14:dxf>
              <fill>
                <patternFill>
                  <bgColor theme="5"/>
                </patternFill>
              </fill>
            </x14:dxf>
          </x14:cfRule>
          <xm:sqref>AD14</xm:sqref>
        </x14:conditionalFormatting>
        <x14:conditionalFormatting xmlns:xm="http://schemas.microsoft.com/office/excel/2006/main">
          <x14:cfRule type="expression" priority="405" id="{ACEDBFB0-BC62-4EA4-881B-D9CDDC9D3643}">
            <xm:f>AD26=환경설정!$H$6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406" id="{072C8EBE-C816-460D-ACA8-EDF5823D5550}">
            <xm:f>AD26=환경설정!$H$9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407" id="{A24D5D4F-99A1-4D04-B503-E6578B643554}">
            <xm:f>AD26=환경설정!$H$8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408" id="{DF9E01E1-6609-4088-96E7-263FF3D00A7C}">
            <xm:f>AD26=환경설정!$H$7</xm:f>
            <x14:dxf>
              <fill>
                <patternFill>
                  <bgColor theme="5"/>
                </patternFill>
              </fill>
            </x14:dxf>
          </x14:cfRule>
          <xm:sqref>AD21</xm:sqref>
        </x14:conditionalFormatting>
        <x14:conditionalFormatting xmlns:xm="http://schemas.microsoft.com/office/excel/2006/main">
          <x14:cfRule type="expression" priority="393" id="{AC3142BE-B136-48E6-9BBB-07213A0400E7}">
            <xm:f>AD33=환경설정!$H$6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394" id="{EB3E6975-C69C-4E11-A61B-95EC153BF7E9}">
            <xm:f>AD33=환경설정!$H$9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95" id="{FCCB902A-946E-432A-97F7-FA1521A1CC99}">
            <xm:f>AD33=환경설정!$H$8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396" id="{E00AB215-6222-4D84-8669-32C59D4A69B4}">
            <xm:f>AD33=환경설정!$H$7</xm:f>
            <x14:dxf>
              <fill>
                <patternFill>
                  <bgColor theme="5"/>
                </patternFill>
              </fill>
            </x14:dxf>
          </x14:cfRule>
          <xm:sqref>AD28</xm:sqref>
        </x14:conditionalFormatting>
        <x14:conditionalFormatting xmlns:xm="http://schemas.microsoft.com/office/excel/2006/main">
          <x14:cfRule type="expression" priority="381" id="{E2AC172A-19C5-4DE0-9794-9F10FD0E6125}">
            <xm:f>AD40=환경설정!$H$6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382" id="{33654B31-38C9-41F1-AEF4-B9F69166F550}">
            <xm:f>AD40=환경설정!$H$9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83" id="{52505BE0-C859-4226-8852-A25486DBF2BA}">
            <xm:f>AD40=환경설정!$H$8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384" id="{1AAFD9D4-103D-4E2C-BD15-EE5BA2E12A0B}">
            <xm:f>AD40=환경설정!$H$7</xm:f>
            <x14:dxf>
              <fill>
                <patternFill>
                  <bgColor theme="5"/>
                </patternFill>
              </fill>
            </x14:dxf>
          </x14:cfRule>
          <xm:sqref>AD35</xm:sqref>
        </x14:conditionalFormatting>
        <x14:conditionalFormatting xmlns:xm="http://schemas.microsoft.com/office/excel/2006/main">
          <x14:cfRule type="expression" priority="369" id="{52ADB983-9D3C-44BC-9C41-5177D4CC6E3F}">
            <xm:f>AD47=환경설정!$H$6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370" id="{92683AB4-3F78-4381-81E4-0E2434D49ABB}">
            <xm:f>AD47=환경설정!$H$9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71" id="{9895A46E-53B2-4C0D-AFC8-366683205733}">
            <xm:f>AD47=환경설정!$H$8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372" id="{C61B7C23-9873-4C47-8796-CBD1A04E53CE}">
            <xm:f>AD47=환경설정!$H$7</xm:f>
            <x14:dxf>
              <fill>
                <patternFill>
                  <bgColor theme="5"/>
                </patternFill>
              </fill>
            </x14:dxf>
          </x14:cfRule>
          <xm:sqref>AD42</xm:sqref>
        </x14:conditionalFormatting>
        <x14:conditionalFormatting xmlns:xm="http://schemas.microsoft.com/office/excel/2006/main">
          <x14:cfRule type="expression" priority="357" id="{2CA9B7F2-74A9-4B5D-A65A-FE6CD42E156C}">
            <xm:f>AD54=환경설정!$H$6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358" id="{B61E3E3E-A555-4B66-B895-C7EEDAE88C9B}">
            <xm:f>AD54=환경설정!$H$9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59" id="{6CF7D943-B6A7-418D-9661-D3A711154442}">
            <xm:f>AD54=환경설정!$H$8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360" id="{319591BF-9C1B-40EE-9EA4-75FBFF74CB2C}">
            <xm:f>AD54=환경설정!$H$7</xm:f>
            <x14:dxf>
              <fill>
                <patternFill>
                  <bgColor theme="5"/>
                </patternFill>
              </fill>
            </x14:dxf>
          </x14:cfRule>
          <xm:sqref>AD49</xm:sqref>
        </x14:conditionalFormatting>
        <x14:conditionalFormatting xmlns:xm="http://schemas.microsoft.com/office/excel/2006/main">
          <x14:cfRule type="expression" priority="345" id="{1DCC99C4-1A3B-4EC2-9E19-23447DA4C600}">
            <xm:f>AD61=환경설정!$H$6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346" id="{7B1DD2B4-EE87-4E6A-84BF-72E6F58606A3}">
            <xm:f>AD61=환경설정!$H$9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47" id="{E187B633-E1BA-4075-A942-D434D8138E2F}">
            <xm:f>AD61=환경설정!$H$8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348" id="{42730960-537C-4BE0-AFB8-79699E6785F2}">
            <xm:f>AD61=환경설정!$H$7</xm:f>
            <x14:dxf>
              <fill>
                <patternFill>
                  <bgColor theme="5"/>
                </patternFill>
              </fill>
            </x14:dxf>
          </x14:cfRule>
          <xm:sqref>AD56</xm:sqref>
        </x14:conditionalFormatting>
        <x14:conditionalFormatting xmlns:xm="http://schemas.microsoft.com/office/excel/2006/main">
          <x14:cfRule type="expression" priority="333" id="{8D63AC4D-59FA-439C-A9B2-CCC7CF2BD571}">
            <xm:f>AD68=환경설정!$H$6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334" id="{AEF979FF-2841-4141-A066-891C7B5EEDBC}">
            <xm:f>AD68=환경설정!$H$9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35" id="{6229C110-3216-40EC-98B0-98906D112361}">
            <xm:f>AD68=환경설정!$H$8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336" id="{DADE2C9D-AB3A-4DB2-8580-150DE8E1E982}">
            <xm:f>AD68=환경설정!$H$7</xm:f>
            <x14:dxf>
              <fill>
                <patternFill>
                  <bgColor theme="5"/>
                </patternFill>
              </fill>
            </x14:dxf>
          </x14:cfRule>
          <xm:sqref>AD63</xm:sqref>
        </x14:conditionalFormatting>
        <x14:conditionalFormatting xmlns:xm="http://schemas.microsoft.com/office/excel/2006/main">
          <x14:cfRule type="expression" priority="321" id="{CC483715-FB41-4F85-A62B-E867BCEE38B1}">
            <xm:f>AD75=환경설정!$H$6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322" id="{D1AE8598-A45F-4630-944E-0D6615CAFC4E}">
            <xm:f>AD75=환경설정!$H$9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23" id="{00B4DCD0-ADB0-4BB7-8805-9EE824738219}">
            <xm:f>AD75=환경설정!$H$8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324" id="{509628A6-E2AB-4DC4-B950-A9454AAC2D36}">
            <xm:f>AD75=환경설정!$H$7</xm:f>
            <x14:dxf>
              <fill>
                <patternFill>
                  <bgColor theme="5"/>
                </patternFill>
              </fill>
            </x14:dxf>
          </x14:cfRule>
          <xm:sqref>AD70</xm:sqref>
        </x14:conditionalFormatting>
        <x14:conditionalFormatting xmlns:xm="http://schemas.microsoft.com/office/excel/2006/main">
          <x14:cfRule type="expression" priority="309" id="{F87E1E96-7F46-4225-BD89-1629CA0D70B4}">
            <xm:f>AD82=환경설정!$H$6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310" id="{FBE8A222-DB39-457B-BFC5-92ECDC0CCD5A}">
            <xm:f>AD82=환경설정!$H$9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11" id="{B9A97125-D4C1-4166-B1B7-3FC26616EE7D}">
            <xm:f>AD82=환경설정!$H$8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312" id="{9E955FD8-5A02-4D5F-8777-08C30DE25F84}">
            <xm:f>AD82=환경설정!$H$7</xm:f>
            <x14:dxf>
              <fill>
                <patternFill>
                  <bgColor theme="5"/>
                </patternFill>
              </fill>
            </x14:dxf>
          </x14:cfRule>
          <xm:sqref>AD77</xm:sqref>
        </x14:conditionalFormatting>
        <x14:conditionalFormatting xmlns:xm="http://schemas.microsoft.com/office/excel/2006/main">
          <x14:cfRule type="expression" priority="297" id="{52F9A9DC-71BD-4364-85A0-CA6DC3E6AA19}">
            <xm:f>AD89=환경설정!$H$6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98" id="{0A37C4F8-8775-4B1B-8DB7-34C11A2BCCF9}">
            <xm:f>AD89=환경설정!$H$9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99" id="{F5E350A3-7D97-4F54-B70A-9E9C48693D4E}">
            <xm:f>AD89=환경설정!$H$8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300" id="{468FC60B-CD5E-4227-9AF5-1D2E1945DA52}">
            <xm:f>AD89=환경설정!$H$7</xm:f>
            <x14:dxf>
              <fill>
                <patternFill>
                  <bgColor theme="5"/>
                </patternFill>
              </fill>
            </x14:dxf>
          </x14:cfRule>
          <xm:sqref>AD84</xm:sqref>
        </x14:conditionalFormatting>
        <x14:conditionalFormatting xmlns:xm="http://schemas.microsoft.com/office/excel/2006/main">
          <x14:cfRule type="expression" priority="285" id="{74E9C85D-12E9-45AB-99AB-7E55F243A1EB}">
            <xm:f>AD96=환경설정!$H$6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86" id="{B0B7E7B4-A13E-4D61-B435-0315DAB46899}">
            <xm:f>AD96=환경설정!$H$9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87" id="{2359EFE8-D93B-41C6-920E-45C47DC9BC5D}">
            <xm:f>AD96=환경설정!$H$8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88" id="{01143C22-BEE7-4E0E-B572-CB919E8491F4}">
            <xm:f>AD96=환경설정!$H$7</xm:f>
            <x14:dxf>
              <fill>
                <patternFill>
                  <bgColor theme="5"/>
                </patternFill>
              </fill>
            </x14:dxf>
          </x14:cfRule>
          <xm:sqref>AD91</xm:sqref>
        </x14:conditionalFormatting>
        <x14:conditionalFormatting xmlns:xm="http://schemas.microsoft.com/office/excel/2006/main">
          <x14:cfRule type="expression" priority="273" id="{6C359D94-B5D2-493B-B8C8-7296EC6F4F9C}">
            <xm:f>AD103=환경설정!$H$6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74" id="{54EA5CD7-09F7-47A7-9924-0DE6CD3A9DCC}">
            <xm:f>AD103=환경설정!$H$9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75" id="{6E35E077-A99B-4D2C-AD1A-716473B45402}">
            <xm:f>AD103=환경설정!$H$8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76" id="{A44FE0CF-EE8F-4989-ABB8-CCDE779D30B3}">
            <xm:f>AD103=환경설정!$H$7</xm:f>
            <x14:dxf>
              <fill>
                <patternFill>
                  <bgColor theme="5"/>
                </patternFill>
              </fill>
            </x14:dxf>
          </x14:cfRule>
          <xm:sqref>AD98</xm:sqref>
        </x14:conditionalFormatting>
        <x14:conditionalFormatting xmlns:xm="http://schemas.microsoft.com/office/excel/2006/main">
          <x14:cfRule type="expression" priority="261" id="{A92DD723-923E-43BF-91AE-E39FB31B7FF3}">
            <xm:f>AD110=환경설정!$H$6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62" id="{B465668E-9160-427A-BAE4-EE885979982E}">
            <xm:f>AD110=환경설정!$H$9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63" id="{73AFF544-8235-4FE0-A792-6B423C704029}">
            <xm:f>AD110=환경설정!$H$8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64" id="{682221D7-7193-4993-8ACF-90BD017C61D8}">
            <xm:f>AD110=환경설정!$H$7</xm:f>
            <x14:dxf>
              <fill>
                <patternFill>
                  <bgColor theme="5"/>
                </patternFill>
              </fill>
            </x14:dxf>
          </x14:cfRule>
          <xm:sqref>AD105</xm:sqref>
        </x14:conditionalFormatting>
        <x14:conditionalFormatting xmlns:xm="http://schemas.microsoft.com/office/excel/2006/main">
          <x14:cfRule type="expression" priority="249" id="{41713A9B-122D-40A5-97DA-A4AD3B09652D}">
            <xm:f>AD117=환경설정!$H$6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50" id="{94172A39-E75B-465C-9D2F-15ACBB29B686}">
            <xm:f>AD117=환경설정!$H$9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51" id="{F8AFF1CA-1476-4245-BA2C-6F5267CBEAD3}">
            <xm:f>AD117=환경설정!$H$8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52" id="{869C3216-03E8-4325-B85A-1DC001741D40}">
            <xm:f>AD117=환경설정!$H$7</xm:f>
            <x14:dxf>
              <fill>
                <patternFill>
                  <bgColor theme="5"/>
                </patternFill>
              </fill>
            </x14:dxf>
          </x14:cfRule>
          <xm:sqref>AD112</xm:sqref>
        </x14:conditionalFormatting>
        <x14:conditionalFormatting xmlns:xm="http://schemas.microsoft.com/office/excel/2006/main">
          <x14:cfRule type="expression" priority="237" id="{CC1CA21A-094C-458D-A802-B20B26B3B9DF}">
            <xm:f>AD124=환경설정!$H$6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38" id="{09EF2448-64BB-4264-8745-E72521C115C7}">
            <xm:f>AD124=환경설정!$H$9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9" id="{96F4CB69-C502-4F79-9922-2C78C26D45B9}">
            <xm:f>AD124=환경설정!$H$8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40" id="{61459F27-3804-4F86-9009-A217F1FD0C58}">
            <xm:f>AD124=환경설정!$H$7</xm:f>
            <x14:dxf>
              <fill>
                <patternFill>
                  <bgColor theme="5"/>
                </patternFill>
              </fill>
            </x14:dxf>
          </x14:cfRule>
          <xm:sqref>AD119</xm:sqref>
        </x14:conditionalFormatting>
        <x14:conditionalFormatting xmlns:xm="http://schemas.microsoft.com/office/excel/2006/main">
          <x14:cfRule type="expression" priority="225" id="{ED42421B-7E16-4540-BD85-68B641331BF5}">
            <xm:f>AD131=환경설정!$H$6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26" id="{5F8221FC-0354-4F2D-8581-CCEB10D508A5}">
            <xm:f>AD131=환경설정!$H$9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27" id="{D45ABD98-BDE9-4382-8A25-6C99A8CCE613}">
            <xm:f>AD131=환경설정!$H$8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28" id="{9070067D-CA4A-4351-A379-521F5177515F}">
            <xm:f>AD131=환경설정!$H$7</xm:f>
            <x14:dxf>
              <fill>
                <patternFill>
                  <bgColor theme="5"/>
                </patternFill>
              </fill>
            </x14:dxf>
          </x14:cfRule>
          <xm:sqref>AD126</xm:sqref>
        </x14:conditionalFormatting>
        <x14:conditionalFormatting xmlns:xm="http://schemas.microsoft.com/office/excel/2006/main">
          <x14:cfRule type="expression" priority="213" id="{A4577873-6BA2-49F8-BA40-294E323D7BB5}">
            <xm:f>AG12=환경설정!$H$6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14" id="{64C8B8FF-4AEB-4D30-8B04-4D4B49F68FB3}">
            <xm:f>AG12=환경설정!$H$9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15" id="{A66239DD-FE58-4249-A7C7-4105FF685441}">
            <xm:f>AG12=환경설정!$H$8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16" id="{639AFE79-3A59-4881-B3CA-AEE640D4CD18}">
            <xm:f>AG12=환경설정!$H$7</xm:f>
            <x14:dxf>
              <fill>
                <patternFill>
                  <bgColor theme="5"/>
                </patternFill>
              </fill>
            </x14:dxf>
          </x14:cfRule>
          <xm:sqref>AG7</xm:sqref>
        </x14:conditionalFormatting>
        <x14:conditionalFormatting xmlns:xm="http://schemas.microsoft.com/office/excel/2006/main">
          <x14:cfRule type="expression" priority="201" id="{6A8D95F3-81F9-4D9A-BA48-07601AA9674F}">
            <xm:f>AG19=환경설정!$H$6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02" id="{FADCBAC5-AA77-4D9B-A054-B282CBA7D0F5}">
            <xm:f>AG19=환경설정!$H$9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03" id="{69722A37-9C0C-4E75-B282-5019F75B860C}">
            <xm:f>AG19=환경설정!$H$8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04" id="{49658C1F-98F1-4612-85DD-6DB5E41A46C9}">
            <xm:f>AG19=환경설정!$H$7</xm:f>
            <x14:dxf>
              <fill>
                <patternFill>
                  <bgColor theme="5"/>
                </patternFill>
              </fill>
            </x14:dxf>
          </x14:cfRule>
          <xm:sqref>AG14</xm:sqref>
        </x14:conditionalFormatting>
        <x14:conditionalFormatting xmlns:xm="http://schemas.microsoft.com/office/excel/2006/main">
          <x14:cfRule type="expression" priority="189" id="{7A315877-F741-4CF7-9A56-CDE3E8366B1C}">
            <xm:f>AG26=환경설정!$H$6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90" id="{2818FDB8-E1C1-4FDD-802F-A0D0FB2CC369}">
            <xm:f>AG26=환경설정!$H$9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91" id="{B551BCB0-7D76-4654-B12F-BE19BEC4C2A8}">
            <xm:f>AG26=환경설정!$H$8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92" id="{6537D39A-8D04-43BE-97E6-2E1A879CF3B7}">
            <xm:f>AG26=환경설정!$H$7</xm:f>
            <x14:dxf>
              <fill>
                <patternFill>
                  <bgColor theme="5"/>
                </patternFill>
              </fill>
            </x14:dxf>
          </x14:cfRule>
          <xm:sqref>AG21</xm:sqref>
        </x14:conditionalFormatting>
        <x14:conditionalFormatting xmlns:xm="http://schemas.microsoft.com/office/excel/2006/main">
          <x14:cfRule type="expression" priority="177" id="{86C5C2E4-D4C0-40D1-AD3B-2DAAF8F1BFE5}">
            <xm:f>AG33=환경설정!$H$6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78" id="{92696C55-A831-4FDD-B553-97A3B662FE2C}">
            <xm:f>AG33=환경설정!$H$9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79" id="{B5198CE1-FD7C-4085-A88D-7D0B986F7E07}">
            <xm:f>AG33=환경설정!$H$8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80" id="{105D2078-5DFC-4643-9412-DAA2F5D8031A}">
            <xm:f>AG33=환경설정!$H$7</xm:f>
            <x14:dxf>
              <fill>
                <patternFill>
                  <bgColor theme="5"/>
                </patternFill>
              </fill>
            </x14:dxf>
          </x14:cfRule>
          <xm:sqref>AG28</xm:sqref>
        </x14:conditionalFormatting>
        <x14:conditionalFormatting xmlns:xm="http://schemas.microsoft.com/office/excel/2006/main">
          <x14:cfRule type="expression" priority="165" id="{55D36EE8-9F6B-41AC-A4E0-D326323A1E8D}">
            <xm:f>AG40=환경설정!$H$6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66" id="{DE6527A3-D168-4DF8-A78C-733C8C602867}">
            <xm:f>AG40=환경설정!$H$9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67" id="{7DF9AA83-B376-4E51-AA01-A0207BD8DE96}">
            <xm:f>AG40=환경설정!$H$8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68" id="{F081A8A4-2F84-46D3-994E-38592B4306CC}">
            <xm:f>AG40=환경설정!$H$7</xm:f>
            <x14:dxf>
              <fill>
                <patternFill>
                  <bgColor theme="5"/>
                </patternFill>
              </fill>
            </x14:dxf>
          </x14:cfRule>
          <xm:sqref>AG35</xm:sqref>
        </x14:conditionalFormatting>
        <x14:conditionalFormatting xmlns:xm="http://schemas.microsoft.com/office/excel/2006/main">
          <x14:cfRule type="expression" priority="153" id="{85497D92-E19D-49E5-85A8-C581821EFD7A}">
            <xm:f>AG47=환경설정!$H$6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54" id="{847380FB-D6E2-411C-89A8-79D2A4CD5386}">
            <xm:f>AG47=환경설정!$H$9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55" id="{031E7F61-8CD8-4B60-8B9B-2F20B6AD4E4C}">
            <xm:f>AG47=환경설정!$H$8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56" id="{7D94C028-678F-4409-8A2E-53ECBFAF1FF8}">
            <xm:f>AG47=환경설정!$H$7</xm:f>
            <x14:dxf>
              <fill>
                <patternFill>
                  <bgColor theme="5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41" id="{83DA96C6-AE72-43A7-88FF-68738A69400A}">
            <xm:f>AG54=환경설정!$H$6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42" id="{AD99B51F-8D08-428B-86AB-9C062E48BDBA}">
            <xm:f>AG54=환경설정!$H$9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43" id="{00F8E35A-A6DF-40F6-BDC7-38193E588664}">
            <xm:f>AG54=환경설정!$H$8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44" id="{12D02A3E-918F-4F9D-BE1C-6374D711CBD7}">
            <xm:f>AG54=환경설정!$H$7</xm:f>
            <x14:dxf>
              <fill>
                <patternFill>
                  <bgColor theme="5"/>
                </patternFill>
              </fill>
            </x14:dxf>
          </x14:cfRule>
          <xm:sqref>AG49</xm:sqref>
        </x14:conditionalFormatting>
        <x14:conditionalFormatting xmlns:xm="http://schemas.microsoft.com/office/excel/2006/main">
          <x14:cfRule type="expression" priority="129" id="{DA504C6B-0E5B-45FE-9F41-D31133FDCEBE}">
            <xm:f>AG61=환경설정!$H$6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30" id="{282327E1-AF92-48B3-A6FB-F6E9593282B3}">
            <xm:f>AG61=환경설정!$H$9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31" id="{F9A9CC14-C74F-4271-826C-5BD1392D9443}">
            <xm:f>AG61=환경설정!$H$8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32" id="{E27FE01A-8D89-4A07-BFF9-C4D5E7B60E08}">
            <xm:f>AG61=환경설정!$H$7</xm:f>
            <x14:dxf>
              <fill>
                <patternFill>
                  <bgColor theme="5"/>
                </patternFill>
              </fill>
            </x14:dxf>
          </x14:cfRule>
          <xm:sqref>AG56</xm:sqref>
        </x14:conditionalFormatting>
        <x14:conditionalFormatting xmlns:xm="http://schemas.microsoft.com/office/excel/2006/main">
          <x14:cfRule type="expression" priority="117" id="{0B9DC6E2-01CE-424E-9B30-4F935CEB54FC}">
            <xm:f>AG68=환경설정!$H$6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18" id="{176FF22F-EAA5-41F5-BDD8-F2EFABBE924D}">
            <xm:f>AG68=환경설정!$H$9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19" id="{FB9CD429-B2AA-4365-A827-9759A668C227}">
            <xm:f>AG68=환경설정!$H$8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20" id="{B71B3CAA-ECC3-47C2-BCD6-3E60E15B9196}">
            <xm:f>AG68=환경설정!$H$7</xm:f>
            <x14:dxf>
              <fill>
                <patternFill>
                  <bgColor theme="5"/>
                </patternFill>
              </fill>
            </x14:dxf>
          </x14:cfRule>
          <xm:sqref>AG63</xm:sqref>
        </x14:conditionalFormatting>
        <x14:conditionalFormatting xmlns:xm="http://schemas.microsoft.com/office/excel/2006/main">
          <x14:cfRule type="expression" priority="105" id="{776BDF3C-0B91-4683-8F6F-E8712900603E}">
            <xm:f>AG75=환경설정!$H$6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06" id="{573FEAF7-6CF9-481E-9154-E565E92CD825}">
            <xm:f>AG75=환경설정!$H$9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07" id="{CA0A33A2-C860-4063-B582-D01B757C80B0}">
            <xm:f>AG75=환경설정!$H$8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08" id="{1A44C4E3-B260-44BB-A6DE-F4E00C6AFA63}">
            <xm:f>AG75=환경설정!$H$7</xm:f>
            <x14:dxf>
              <fill>
                <patternFill>
                  <bgColor theme="5"/>
                </patternFill>
              </fill>
            </x14:dxf>
          </x14:cfRule>
          <xm:sqref>AG70</xm:sqref>
        </x14:conditionalFormatting>
        <x14:conditionalFormatting xmlns:xm="http://schemas.microsoft.com/office/excel/2006/main">
          <x14:cfRule type="expression" priority="93" id="{CBEF4DD9-6DA0-4419-A3D5-9969DBEE75B8}">
            <xm:f>AG82=환경설정!$H$6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94" id="{6B8B1F87-9977-4EF4-B9E4-BDCFE872353D}">
            <xm:f>AG82=환경설정!$H$9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95" id="{B9D14B14-C279-413C-9D41-AB7C0BE70720}">
            <xm:f>AG82=환경설정!$H$8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96" id="{B56910DB-2806-4C1E-877C-E879D99D93ED}">
            <xm:f>AG82=환경설정!$H$7</xm:f>
            <x14:dxf>
              <fill>
                <patternFill>
                  <bgColor theme="5"/>
                </patternFill>
              </fill>
            </x14:dxf>
          </x14:cfRule>
          <xm:sqref>AG77</xm:sqref>
        </x14:conditionalFormatting>
        <x14:conditionalFormatting xmlns:xm="http://schemas.microsoft.com/office/excel/2006/main">
          <x14:cfRule type="expression" priority="81" id="{876B63F2-D49F-4978-81B4-5C2B29F0E475}">
            <xm:f>AG89=환경설정!$H$6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82" id="{81814D23-3736-42D6-A1C3-61464E768C3D}">
            <xm:f>AG89=환경설정!$H$9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83" id="{BC2650C3-EDD1-498E-9360-0613BDFB42F2}">
            <xm:f>AG89=환경설정!$H$8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84" id="{71D4EBE4-9B98-4E51-8953-1417E2FDC78E}">
            <xm:f>AG89=환경설정!$H$7</xm:f>
            <x14:dxf>
              <fill>
                <patternFill>
                  <bgColor theme="5"/>
                </patternFill>
              </fill>
            </x14:dxf>
          </x14:cfRule>
          <xm:sqref>AG84</xm:sqref>
        </x14:conditionalFormatting>
        <x14:conditionalFormatting xmlns:xm="http://schemas.microsoft.com/office/excel/2006/main">
          <x14:cfRule type="expression" priority="69" id="{B83975F2-4B63-41B4-A092-5593AD8337A7}">
            <xm:f>AG96=환경설정!$H$6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70" id="{E0E3B2F0-1348-4755-A551-1FD7D1EEF5D8}">
            <xm:f>AG96=환경설정!$H$9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71" id="{5C87ACC3-0F22-45C4-B230-B3A34F87D528}">
            <xm:f>AG96=환경설정!$H$8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72" id="{5B09E331-1286-4EC5-8F7A-3BD5B201E0B8}">
            <xm:f>AG96=환경설정!$H$7</xm:f>
            <x14:dxf>
              <fill>
                <patternFill>
                  <bgColor theme="5"/>
                </patternFill>
              </fill>
            </x14:dxf>
          </x14:cfRule>
          <xm:sqref>AG91</xm:sqref>
        </x14:conditionalFormatting>
        <x14:conditionalFormatting xmlns:xm="http://schemas.microsoft.com/office/excel/2006/main">
          <x14:cfRule type="expression" priority="57" id="{80F8176E-951C-47BC-81A4-C0FF555C9C18}">
            <xm:f>AG103=환경설정!$H$6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58" id="{54768768-CF8F-40CF-A2D5-1C5546216BDC}">
            <xm:f>AG103=환경설정!$H$9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59" id="{ECBEB676-F420-4FA1-9688-FC86BC1A2C40}">
            <xm:f>AG103=환경설정!$H$8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60" id="{76527537-2B6F-40B8-89CE-593CD7C47752}">
            <xm:f>AG103=환경설정!$H$7</xm:f>
            <x14:dxf>
              <fill>
                <patternFill>
                  <bgColor theme="5"/>
                </patternFill>
              </fill>
            </x14:dxf>
          </x14:cfRule>
          <xm:sqref>AG98</xm:sqref>
        </x14:conditionalFormatting>
        <x14:conditionalFormatting xmlns:xm="http://schemas.microsoft.com/office/excel/2006/main">
          <x14:cfRule type="expression" priority="45" id="{CC8E2C71-F085-41F8-B5D0-5D4B91800C2F}">
            <xm:f>AG110=환경설정!$H$6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46" id="{CF8CAB7A-D9AB-44D8-9543-6163217D983A}">
            <xm:f>AG110=환경설정!$H$9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47" id="{4AAF0B32-80FB-4124-9C46-78766BCA095F}">
            <xm:f>AG110=환경설정!$H$8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48" id="{B93CAD9E-F0E0-47D0-AA3D-615771467260}">
            <xm:f>AG110=환경설정!$H$7</xm:f>
            <x14:dxf>
              <fill>
                <patternFill>
                  <bgColor theme="5"/>
                </patternFill>
              </fill>
            </x14:dxf>
          </x14:cfRule>
          <xm:sqref>AG105</xm:sqref>
        </x14:conditionalFormatting>
        <x14:conditionalFormatting xmlns:xm="http://schemas.microsoft.com/office/excel/2006/main">
          <x14:cfRule type="expression" priority="33" id="{5D9B5ED5-2D3D-418F-AA10-719C716FC2CD}">
            <xm:f>AG117=환경설정!$H$6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34" id="{9FB31644-C523-4B07-AB92-84B8CB55306D}">
            <xm:f>AG117=환경설정!$H$9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35" id="{E32A9A11-C13B-4027-B08E-E34E4F2E0C76}">
            <xm:f>AG117=환경설정!$H$8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36" id="{7EAB9A74-9080-4F61-9498-0D352C798BBC}">
            <xm:f>AG117=환경설정!$H$7</xm:f>
            <x14:dxf>
              <fill>
                <patternFill>
                  <bgColor theme="5"/>
                </patternFill>
              </fill>
            </x14:dxf>
          </x14:cfRule>
          <xm:sqref>AG112</xm:sqref>
        </x14:conditionalFormatting>
        <x14:conditionalFormatting xmlns:xm="http://schemas.microsoft.com/office/excel/2006/main">
          <x14:cfRule type="expression" priority="21" id="{F65EEAD3-67A1-4E68-BC59-B3EAFE87633D}">
            <xm:f>AG124=환경설정!$H$6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22" id="{7DF4CB18-0423-4B27-860D-E10CD48667DB}">
            <xm:f>AG124=환경설정!$H$9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23" id="{C2627B3D-2AB5-431B-A4C0-A257B733C70C}">
            <xm:f>AG124=환경설정!$H$8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24" id="{F4BAF437-5C83-4A24-9BA9-D4420B56145D}">
            <xm:f>AG124=환경설정!$H$7</xm:f>
            <x14:dxf>
              <fill>
                <patternFill>
                  <bgColor theme="5"/>
                </patternFill>
              </fill>
            </x14:dxf>
          </x14:cfRule>
          <xm:sqref>AG119</xm:sqref>
        </x14:conditionalFormatting>
        <x14:conditionalFormatting xmlns:xm="http://schemas.microsoft.com/office/excel/2006/main">
          <x14:cfRule type="expression" priority="9" id="{B4B33C03-C6D9-4BE3-B339-3878F64C8FF9}">
            <xm:f>AG131=환경설정!$H$6</xm:f>
            <x14:dxf>
              <fill>
                <patternFill>
                  <bgColor theme="4"/>
                </patternFill>
              </fill>
            </x14:dxf>
          </x14:cfRule>
          <x14:cfRule type="expression" priority="10" id="{70C12AF9-243E-4FEE-A946-ED35EE999383}">
            <xm:f>AG131=환경설정!$H$9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11" id="{58ECF430-110C-4B6F-AFA7-7BA3D512D9B6}">
            <xm:f>AG131=환경설정!$H$8</xm:f>
            <x14:dxf>
              <fill>
                <patternFill>
                  <bgColor theme="6"/>
                </patternFill>
              </fill>
            </x14:dxf>
          </x14:cfRule>
          <x14:cfRule type="expression" priority="12" id="{E443AECC-1D94-4167-ADDC-34679C0CFA62}">
            <xm:f>AG131=환경설정!$H$7</xm:f>
            <x14:dxf>
              <fill>
                <patternFill>
                  <bgColor theme="5"/>
                </patternFill>
              </fill>
            </x14:dxf>
          </x14:cfRule>
          <xm:sqref>AG126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환경설정</vt:lpstr>
      <vt:lpstr>내용입력</vt:lpstr>
      <vt:lpstr>칸반보드</vt:lpstr>
      <vt:lpstr>내용입력!Print_Area</vt:lpstr>
      <vt:lpstr>칸반보드!Print_Area</vt:lpstr>
      <vt:lpstr>환경설정!Print_Area</vt:lpstr>
      <vt:lpstr>내용입력!Print_Titles</vt:lpstr>
      <vt:lpstr>칸반보드!Print_Titles</vt:lpstr>
    </vt:vector>
  </TitlesOfParts>
  <Manager>(주)예스폼 - 이혜미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칸반보드 상세형2</dc:title>
  <dc:subject>칸반보드 상세형2</dc:subject>
  <dc:creator>(주)예스폼 - 이혜미</dc:creator>
  <dc:description>본 문서의 저작권은 예스폼(yesform)에 있으며_x000d_
무단 복제 배포시 법적인 제재를 받을 수 있습니다.</dc:description>
  <cp:lastModifiedBy>이혜미</cp:lastModifiedBy>
  <cp:lastPrinted>2023-03-23T05:46:39Z</cp:lastPrinted>
  <dcterms:created xsi:type="dcterms:W3CDTF">2023-02-07T06:06:56Z</dcterms:created>
  <dcterms:modified xsi:type="dcterms:W3CDTF">2023-03-23T06:22:51Z</dcterms:modified>
  <cp:category>www.yesform.com</cp:category>
</cp:coreProperties>
</file>