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현재_통합_문서"/>
  <mc:AlternateContent xmlns:mc="http://schemas.openxmlformats.org/markup-compatibility/2006">
    <mc:Choice Requires="x15">
      <x15ac:absPath xmlns:x15ac="http://schemas.microsoft.com/office/spreadsheetml/2010/11/ac" url="Q:\2022 ExcelMembers\2022_완성본\24_travel itinerary\한글 버전\"/>
    </mc:Choice>
  </mc:AlternateContent>
  <xr:revisionPtr revIDLastSave="0" documentId="13_ncr:1_{FD6D4470-4CB3-426F-B0EF-118E7B3BFED6}" xr6:coauthVersionLast="47" xr6:coauthVersionMax="47" xr10:uidLastSave="{00000000-0000-0000-0000-000000000000}"/>
  <bookViews>
    <workbookView xWindow="-120" yWindow="-120" windowWidth="38640" windowHeight="21240" xr2:uid="{AF82B044-60E9-4A81-A193-4EAE393AA8C9}"/>
  </bookViews>
  <sheets>
    <sheet name="여행 정보" sheetId="11" r:id="rId1"/>
    <sheet name="숙박 정보" sheetId="9" r:id="rId2"/>
    <sheet name="활동 정보" sheetId="10" r:id="rId3"/>
    <sheet name="여행 예산" sheetId="8" r:id="rId4"/>
  </sheets>
  <definedNames>
    <definedName name="_xlnm._FilterDatabase" localSheetId="1" hidden="1">'숙박 정보'!$C$5:$G$5</definedName>
    <definedName name="_xlnm._FilterDatabase" localSheetId="0" hidden="1">'여행 정보'!$B$5:$H$5</definedName>
    <definedName name="_xlnm._FilterDatabase" localSheetId="2" hidden="1">'활동 정보'!$C$5:$G$5</definedName>
    <definedName name="_xlnm.Print_Area" localSheetId="1">'숙박 정보'!$B$2:$G$30</definedName>
    <definedName name="_xlnm.Print_Area" localSheetId="3">'여행 예산'!$B$2:$G$29</definedName>
    <definedName name="_xlnm.Print_Area" localSheetId="0">'여행 정보'!$B$2:$H$30</definedName>
    <definedName name="_xlnm.Print_Area" localSheetId="2">'활동 정보'!$B$2:$G$30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8" l="1"/>
  <c r="F12" i="8"/>
  <c r="C7" i="11"/>
  <c r="F7" i="8"/>
  <c r="F9" i="8"/>
  <c r="F8" i="8"/>
  <c r="F10" i="8"/>
  <c r="F11" i="8"/>
  <c r="F28" i="8" l="1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29" i="8" l="1"/>
  <c r="F4" i="8" s="1"/>
  <c r="C7" i="9"/>
  <c r="C6" i="10"/>
  <c r="C7" i="10" s="1"/>
</calcChain>
</file>

<file path=xl/sharedStrings.xml><?xml version="1.0" encoding="utf-8"?>
<sst xmlns="http://schemas.openxmlformats.org/spreadsheetml/2006/main" count="70" uniqueCount="67">
  <si>
    <t>% of budget spent</t>
  </si>
  <si>
    <t>Rainbow Palace Hotel</t>
    <phoneticPr fontId="3" type="noConversion"/>
  </si>
  <si>
    <t>3-2-1 Shinjuku, Tokyo</t>
    <phoneticPr fontId="3" type="noConversion"/>
  </si>
  <si>
    <t>(000) 000 - 0000</t>
    <phoneticPr fontId="3" type="noConversion"/>
  </si>
  <si>
    <t>abc123</t>
    <phoneticPr fontId="3" type="noConversion"/>
  </si>
  <si>
    <t>Skyline Grand Hotel</t>
    <phoneticPr fontId="3" type="noConversion"/>
  </si>
  <si>
    <t>(000) 001 - 0001</t>
    <phoneticPr fontId="3" type="noConversion"/>
  </si>
  <si>
    <t>def456</t>
    <phoneticPr fontId="3" type="noConversion"/>
  </si>
  <si>
    <t xml:space="preserve"> 1-1 Yoyogikamizonocho, Shibuya City</t>
    <phoneticPr fontId="3" type="noConversion"/>
  </si>
  <si>
    <t xml:space="preserve">2 Chome-3-1 Asakusa, Taito City, </t>
    <phoneticPr fontId="3" type="noConversion"/>
  </si>
  <si>
    <t>(000) 002 - 0002</t>
    <phoneticPr fontId="3" type="noConversion"/>
  </si>
  <si>
    <t>(000) 003 - 0003</t>
    <phoneticPr fontId="3" type="noConversion"/>
  </si>
  <si>
    <t>여행 계획표</t>
    <phoneticPr fontId="3" type="noConversion"/>
  </si>
  <si>
    <t>구분</t>
    <phoneticPr fontId="3" type="noConversion"/>
  </si>
  <si>
    <t>일자</t>
    <phoneticPr fontId="3" type="noConversion"/>
  </si>
  <si>
    <t>시간</t>
    <phoneticPr fontId="3" type="noConversion"/>
  </si>
  <si>
    <t>항공사</t>
    <phoneticPr fontId="3" type="noConversion"/>
  </si>
  <si>
    <t>항공편 번호</t>
    <phoneticPr fontId="3" type="noConversion"/>
  </si>
  <si>
    <t>출발지</t>
    <phoneticPr fontId="3" type="noConversion"/>
  </si>
  <si>
    <t>도착지</t>
    <phoneticPr fontId="3" type="noConversion"/>
  </si>
  <si>
    <t>가는편</t>
  </si>
  <si>
    <t>오는편</t>
  </si>
  <si>
    <t>숙박 정보</t>
    <phoneticPr fontId="3" type="noConversion"/>
  </si>
  <si>
    <t>체크인</t>
    <phoneticPr fontId="3" type="noConversion"/>
  </si>
  <si>
    <t>주소</t>
    <phoneticPr fontId="3" type="noConversion"/>
  </si>
  <si>
    <t>체크아웃</t>
    <phoneticPr fontId="3" type="noConversion"/>
  </si>
  <si>
    <t>연락처</t>
    <phoneticPr fontId="3" type="noConversion"/>
  </si>
  <si>
    <t>예약 번호</t>
    <phoneticPr fontId="3" type="noConversion"/>
  </si>
  <si>
    <t>활동 정보</t>
    <phoneticPr fontId="3" type="noConversion"/>
  </si>
  <si>
    <t>숙박 세부내역</t>
    <phoneticPr fontId="3" type="noConversion"/>
  </si>
  <si>
    <t>활동 세부내역</t>
    <phoneticPr fontId="3" type="noConversion"/>
  </si>
  <si>
    <t>활동 내용</t>
    <phoneticPr fontId="3" type="noConversion"/>
  </si>
  <si>
    <t>일자</t>
    <phoneticPr fontId="3" type="noConversion"/>
  </si>
  <si>
    <t>시간</t>
    <phoneticPr fontId="3" type="noConversion"/>
  </si>
  <si>
    <t>위치</t>
    <phoneticPr fontId="3" type="noConversion"/>
  </si>
  <si>
    <t>메모</t>
    <phoneticPr fontId="3" type="noConversion"/>
  </si>
  <si>
    <t>센소지 방문</t>
    <phoneticPr fontId="3" type="noConversion"/>
  </si>
  <si>
    <t>메이지신궁 방문</t>
    <phoneticPr fontId="3" type="noConversion"/>
  </si>
  <si>
    <t>여행 예산</t>
    <phoneticPr fontId="3" type="noConversion"/>
  </si>
  <si>
    <t>여행 세부내역</t>
    <phoneticPr fontId="3" type="noConversion"/>
  </si>
  <si>
    <t>내용</t>
    <phoneticPr fontId="3" type="noConversion"/>
  </si>
  <si>
    <t>단가</t>
    <phoneticPr fontId="3" type="noConversion"/>
  </si>
  <si>
    <t>수량</t>
    <phoneticPr fontId="3" type="noConversion"/>
  </si>
  <si>
    <t>금액</t>
    <phoneticPr fontId="3" type="noConversion"/>
  </si>
  <si>
    <t>대한항공</t>
  </si>
  <si>
    <t>대한항공</t>
    <phoneticPr fontId="3" type="noConversion"/>
  </si>
  <si>
    <t>KE123</t>
    <phoneticPr fontId="3" type="noConversion"/>
  </si>
  <si>
    <t>인천 국제공항</t>
    <phoneticPr fontId="3" type="noConversion"/>
  </si>
  <si>
    <t>KE456</t>
    <phoneticPr fontId="3" type="noConversion"/>
  </si>
  <si>
    <t xml:space="preserve"> 789 Hanami Street, Minato-ku</t>
    <phoneticPr fontId="3" type="noConversion"/>
  </si>
  <si>
    <t>나리타 국제공항</t>
    <phoneticPr fontId="3" type="noConversion"/>
  </si>
  <si>
    <t>나리타 국제공항</t>
    <phoneticPr fontId="3" type="noConversion"/>
  </si>
  <si>
    <t>숙박업소</t>
    <phoneticPr fontId="3" type="noConversion"/>
  </si>
  <si>
    <t>목표 예산</t>
  </si>
  <si>
    <t>아세스 치약</t>
  </si>
  <si>
    <t>드럭스토어에서 구매</t>
  </si>
  <si>
    <t>선물용 레고</t>
  </si>
  <si>
    <t>레고랜드에서 구매</t>
  </si>
  <si>
    <t xml:space="preserve">구매 </t>
  </si>
  <si>
    <t>항공권</t>
  </si>
  <si>
    <t>숙박</t>
  </si>
  <si>
    <t>Rainbow Palace Hotel</t>
  </si>
  <si>
    <t>Skyline Grand Hotel</t>
  </si>
  <si>
    <t>왕복 비행권</t>
  </si>
  <si>
    <t>예산 세부내역</t>
  </si>
  <si>
    <t>예산 사용률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</si>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</sst>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176" formatCode="[$-409]h:mm\ AM/PM;@"/>
    <numFmt numFmtId="177" formatCode="[&lt;=9999999]###\-####;\(###\)\ ###\-####"/>
    <numFmt numFmtId="178" formatCode="&quot;$&quot;#,##0.00"/>
    <numFmt numFmtId="179" formatCode="[$-409]d/mmm/yy;@"/>
    <numFmt numFmtId="180" formatCode="yyyy/mm/dd;@"/>
    <numFmt numFmtId="181" formatCode="yyyy/mm/dd\,\ h:mm\ AM/PM"/>
    <numFmt numFmtId="182" formatCode="&quot;₩&quot;\ #,##0_);[Red]\(&quot;₩&quot;#,##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2"/>
      <name val="맑은 고딕"/>
      <family val="2"/>
      <scheme val="major"/>
    </font>
    <font>
      <sz val="8"/>
      <name val="맑은 고딕"/>
      <family val="2"/>
      <charset val="129"/>
      <scheme val="minor"/>
    </font>
    <font>
      <sz val="11"/>
      <color theme="5" tint="-0.499984740745262"/>
      <name val="맑은 고딕"/>
      <family val="2"/>
      <scheme val="minor"/>
    </font>
    <font>
      <b/>
      <sz val="28"/>
      <color theme="4"/>
      <name val="맑은 고딕"/>
      <family val="1"/>
      <scheme val="minor"/>
    </font>
    <font>
      <b/>
      <sz val="14"/>
      <color theme="4" tint="-0.499984740745262"/>
      <name val="맑은 고딕"/>
      <family val="2"/>
      <scheme val="major"/>
    </font>
    <font>
      <b/>
      <sz val="11"/>
      <color theme="7" tint="-0.499984740745262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theme="2" tint="-0.749992370372631"/>
      <name val="맑은 고딕"/>
      <family val="3"/>
      <charset val="129"/>
      <scheme val="major"/>
    </font>
    <font>
      <b/>
      <sz val="10"/>
      <color theme="2" tint="-0.749992370372631"/>
      <name val="맑은 고딕"/>
      <family val="3"/>
      <charset val="129"/>
      <scheme val="major"/>
    </font>
    <font>
      <sz val="11"/>
      <color theme="2" tint="-0.74999237037263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0"/>
      <color theme="1" tint="-0.499984740745262"/>
      <name val="맑은 고딕"/>
      <family val="3"/>
      <charset val="129"/>
      <scheme val="major"/>
    </font>
    <font>
      <sz val="11"/>
      <color theme="1" tint="-0.499984740745262"/>
      <name val="맑은 고딕"/>
      <family val="3"/>
      <charset val="129"/>
      <scheme val="major"/>
    </font>
    <font>
      <sz val="10"/>
      <color theme="1" tint="-0.499984740745262"/>
      <name val="맑은 고딕"/>
      <family val="2"/>
      <scheme val="major"/>
    </font>
    <font>
      <sz val="11"/>
      <color theme="1" tint="-0.499984740745262"/>
      <name val="맑은 고딕"/>
      <family val="2"/>
      <scheme val="major"/>
    </font>
    <font>
      <b/>
      <sz val="10"/>
      <color rgb="FFC00000"/>
      <name val="맑은 고딕"/>
      <family val="3"/>
      <charset val="129"/>
      <scheme val="major"/>
    </font>
    <font>
      <b/>
      <sz val="10"/>
      <color theme="1" tint="-0.499984740745262"/>
      <name val="맑은 고딕"/>
      <family val="3"/>
      <charset val="129"/>
      <scheme val="major"/>
    </font>
    <font>
      <b/>
      <sz val="11"/>
      <color theme="2" tint="-0.749992370372631"/>
      <name val="맑은 고딕"/>
      <family val="3"/>
      <charset val="129"/>
      <scheme val="major"/>
    </font>
    <font>
      <sz val="10"/>
      <color theme="2" tint="-0.7499923703726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 tint="-0.749961851863155"/>
        <bgColor indexed="64"/>
      </patternFill>
    </fill>
  </fills>
  <borders count="10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medium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theme="2" tint="-0.749961851863155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medium">
        <color theme="2" tint="-0.749961851863155"/>
      </top>
      <bottom/>
      <diagonal/>
    </border>
    <border>
      <left/>
      <right/>
      <top/>
      <bottom style="thin">
        <color rgb="FF213D58"/>
      </bottom>
      <diagonal/>
    </border>
    <border>
      <left/>
      <right/>
      <top/>
      <bottom style="thin">
        <color theme="0" tint="-0.14996795556505021"/>
      </bottom>
      <diagonal/>
    </border>
  </borders>
  <cellStyleXfs count="1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/>
    <xf numFmtId="0" fontId="4" fillId="0" borderId="0">
      <alignment vertical="center"/>
    </xf>
    <xf numFmtId="0" fontId="5" fillId="2" borderId="0" applyNumberFormat="0" applyBorder="0" applyAlignment="0" applyProtection="0"/>
    <xf numFmtId="0" fontId="6" fillId="0" borderId="0" applyNumberFormat="0" applyBorder="0" applyProtection="0">
      <alignment horizontal="left"/>
    </xf>
    <xf numFmtId="0" fontId="4" fillId="0" borderId="0">
      <alignment horizontal="left" vertical="center" wrapText="1"/>
    </xf>
    <xf numFmtId="14" fontId="4" fillId="0" borderId="0">
      <alignment horizontal="left" vertical="center"/>
    </xf>
    <xf numFmtId="176" fontId="4" fillId="0" borderId="0">
      <alignment horizontal="left" vertical="center"/>
    </xf>
    <xf numFmtId="177" fontId="4" fillId="0" borderId="0" applyFont="0" applyFill="0" applyBorder="0" applyAlignment="0">
      <alignment horizontal="left" vertical="center" wrapText="1"/>
    </xf>
    <xf numFmtId="0" fontId="4" fillId="0" borderId="0">
      <alignment horizontal="right" vertical="center" indent="1"/>
    </xf>
    <xf numFmtId="178" fontId="4" fillId="0" borderId="0">
      <alignment vertical="center"/>
    </xf>
    <xf numFmtId="9" fontId="7" fillId="0" borderId="1">
      <alignment vertical="center"/>
    </xf>
    <xf numFmtId="0" fontId="4" fillId="0" borderId="0">
      <alignment horizontal="center" vertical="center" wrapText="1"/>
    </xf>
  </cellStyleXfs>
  <cellXfs count="55">
    <xf numFmtId="0" fontId="0" fillId="0" borderId="0" xfId="0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79" fontId="13" fillId="0" borderId="0" xfId="0" applyNumberFormat="1" applyFont="1" applyAlignment="1">
      <alignment horizontal="center" vertical="center"/>
    </xf>
    <xf numFmtId="15" fontId="13" fillId="0" borderId="9" xfId="0" applyNumberFormat="1" applyFont="1" applyBorder="1" applyAlignment="1">
      <alignment horizontal="center" vertical="center"/>
    </xf>
    <xf numFmtId="14" fontId="13" fillId="0" borderId="3" xfId="0" applyNumberFormat="1" applyFont="1" applyBorder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15" fontId="13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0" xfId="0" applyFont="1">
      <alignment vertical="center"/>
    </xf>
    <xf numFmtId="15" fontId="13" fillId="0" borderId="4" xfId="0" applyNumberFormat="1" applyFont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81" fontId="15" fillId="0" borderId="3" xfId="0" applyNumberFormat="1" applyFont="1" applyBorder="1" applyAlignment="1">
      <alignment horizontal="center" vertical="center"/>
    </xf>
    <xf numFmtId="179" fontId="15" fillId="0" borderId="3" xfId="0" applyNumberFormat="1" applyFont="1" applyBorder="1" applyAlignment="1">
      <alignment horizontal="center" vertical="center"/>
    </xf>
    <xf numFmtId="176" fontId="15" fillId="0" borderId="3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6" fillId="0" borderId="0" xfId="0" applyFont="1">
      <alignment vertical="center"/>
    </xf>
    <xf numFmtId="181" fontId="15" fillId="0" borderId="4" xfId="0" applyNumberFormat="1" applyFont="1" applyBorder="1" applyAlignment="1">
      <alignment horizontal="center" vertical="center"/>
    </xf>
    <xf numFmtId="179" fontId="15" fillId="0" borderId="4" xfId="0" applyNumberFormat="1" applyFont="1" applyBorder="1" applyAlignment="1">
      <alignment horizontal="center" vertical="center"/>
    </xf>
    <xf numFmtId="176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180" fontId="13" fillId="0" borderId="3" xfId="0" applyNumberFormat="1" applyFont="1" applyBorder="1" applyAlignment="1">
      <alignment horizontal="center" vertical="center"/>
    </xf>
    <xf numFmtId="180" fontId="13" fillId="0" borderId="4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5" fontId="18" fillId="0" borderId="9" xfId="0" applyNumberFormat="1" applyFont="1" applyBorder="1" applyAlignment="1">
      <alignment horizontal="center" vertical="center"/>
    </xf>
    <xf numFmtId="15" fontId="18" fillId="0" borderId="4" xfId="0" applyNumberFormat="1" applyFont="1" applyBorder="1" applyAlignment="1">
      <alignment horizontal="center" vertical="center"/>
    </xf>
    <xf numFmtId="15" fontId="18" fillId="0" borderId="6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5" fontId="13" fillId="0" borderId="6" xfId="0" applyNumberFormat="1" applyFont="1" applyBorder="1" applyAlignment="1">
      <alignment horizontal="center" vertical="center"/>
    </xf>
    <xf numFmtId="14" fontId="13" fillId="0" borderId="6" xfId="0" applyNumberFormat="1" applyFont="1" applyBorder="1" applyAlignment="1">
      <alignment horizontal="center" vertical="center"/>
    </xf>
    <xf numFmtId="176" fontId="13" fillId="0" borderId="6" xfId="0" applyNumberFormat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81" fontId="13" fillId="0" borderId="4" xfId="0" applyNumberFormat="1" applyFont="1" applyBorder="1" applyAlignment="1">
      <alignment horizontal="center" vertical="center"/>
    </xf>
    <xf numFmtId="179" fontId="13" fillId="0" borderId="4" xfId="0" applyNumberFormat="1" applyFont="1" applyBorder="1" applyAlignment="1">
      <alignment horizontal="center" vertical="center"/>
    </xf>
    <xf numFmtId="181" fontId="13" fillId="0" borderId="6" xfId="0" applyNumberFormat="1" applyFont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180" fontId="13" fillId="0" borderId="6" xfId="0" applyNumberFormat="1" applyFont="1" applyBorder="1" applyAlignment="1">
      <alignment horizontal="center" vertical="center"/>
    </xf>
    <xf numFmtId="182" fontId="13" fillId="0" borderId="0" xfId="0" applyNumberFormat="1" applyFont="1" applyAlignment="1">
      <alignment horizontal="right" vertical="center" indent="1"/>
    </xf>
    <xf numFmtId="38" fontId="13" fillId="0" borderId="0" xfId="0" applyNumberFormat="1" applyFont="1" applyAlignment="1">
      <alignment horizontal="right" vertical="center" indent="1"/>
    </xf>
    <xf numFmtId="182" fontId="12" fillId="0" borderId="7" xfId="0" applyNumberFormat="1" applyFont="1" applyBorder="1" applyAlignment="1">
      <alignment horizontal="right" vertical="center"/>
    </xf>
    <xf numFmtId="0" fontId="10" fillId="0" borderId="7" xfId="0" applyFont="1" applyBorder="1" applyAlignment="1">
      <alignment horizontal="right" vertical="center" indent="1"/>
    </xf>
    <xf numFmtId="182" fontId="19" fillId="0" borderId="0" xfId="0" applyNumberFormat="1" applyFont="1" applyAlignment="1">
      <alignment horizontal="right" vertical="center"/>
    </xf>
    <xf numFmtId="9" fontId="20" fillId="0" borderId="0" xfId="1" applyFont="1" applyBorder="1">
      <alignment vertical="center"/>
    </xf>
    <xf numFmtId="0" fontId="9" fillId="0" borderId="0" xfId="0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 indent="1"/>
    </xf>
    <xf numFmtId="0" fontId="10" fillId="0" borderId="0" xfId="0" applyFont="1" applyAlignment="1">
      <alignment horizontal="right" vertical="center" indent="1"/>
    </xf>
  </cellXfs>
  <cellStyles count="14">
    <cellStyle name="% Budget Spent" xfId="12" xr:uid="{03E2E416-8357-44AA-A408-53B64200A5D2}"/>
    <cellStyle name="Amount" xfId="11" xr:uid="{96011351-E7FF-41FF-AC6D-6B60449E0A7B}"/>
    <cellStyle name="Budget label" xfId="10" xr:uid="{E89B4FF3-4C16-49B6-BFDE-2B611F4BA3B5}"/>
    <cellStyle name="Date" xfId="7" xr:uid="{5F8FB1B7-AB57-46B8-8EE6-9F336F197111}"/>
    <cellStyle name="Phone" xfId="9" xr:uid="{DFF28EDC-23B6-4C6D-8879-8E5D3E421957}"/>
    <cellStyle name="Quantity" xfId="13" xr:uid="{EBF7F527-2D14-404F-9FCE-9575B729325F}"/>
    <cellStyle name="Table details" xfId="6" xr:uid="{010328C6-A1BD-40AC-AFA5-2F7D25B14461}"/>
    <cellStyle name="Time" xfId="8" xr:uid="{EAAE73BC-E95D-4D10-A347-018C4BD927A2}"/>
    <cellStyle name="백분율" xfId="1" builtinId="5"/>
    <cellStyle name="제목 1 2" xfId="2" xr:uid="{E95F7CEE-3DAC-4BE9-AD08-1A670CF705C5}"/>
    <cellStyle name="제목 2 2" xfId="5" xr:uid="{5387AB57-18BE-4F08-8D2C-7E8575651267}"/>
    <cellStyle name="제목 5" xfId="4" xr:uid="{8E7BCBB9-865E-46ED-9586-77304945F9C2}"/>
    <cellStyle name="표준" xfId="0" builtinId="0"/>
    <cellStyle name="표준 2" xfId="3" xr:uid="{C70D06C9-A7CB-4BC1-8A7C-43015FD43E6B}"/>
  </cellStyles>
  <dxfs count="6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ajor"/>
      </font>
      <numFmt numFmtId="182" formatCode="&quot;₩&quot;\ #,##0_);[Red]\(&quot;₩&quot;#,##0\)"/>
      <alignment horizontal="right" vertical="center" textRotation="0" wrapText="0" indent="0" justifyLastLine="0" shrinkToFit="0" readingOrder="0"/>
      <border diagonalUp="0" diagonalDown="0" outline="0">
        <left/>
        <right/>
        <top style="medium">
          <color theme="2" tint="-0.7499618518631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numFmt numFmtId="182" formatCode="&quot;₩&quot;\ #,##0_);[Red]\(&quot;₩&quot;#,##0\)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맑은 고딕"/>
        <family val="3"/>
        <charset val="129"/>
        <scheme val="major"/>
      </font>
      <alignment horizontal="right" vertical="center" textRotation="0" wrapText="0" relativeIndent="1" justifyLastLine="0" shrinkToFit="0" readingOrder="0"/>
      <border diagonalUp="0" diagonalDown="0" outline="0">
        <left/>
        <right/>
        <top style="medium">
          <color theme="2" tint="-0.7499618518631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2" tint="-0.7499618518631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numFmt numFmtId="183" formatCode="#,##0_);[Red]\(#,##0\)"/>
      <fill>
        <patternFill patternType="none">
          <fgColor indexed="64"/>
          <bgColor auto="1"/>
        </patternFill>
      </fill>
      <alignment horizontal="right" vertical="center" textRotation="0" wrapText="0" relative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2" tint="-0.7499618518631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numFmt numFmtId="179" formatCode="[$-409]d/m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2" tint="-0.749961851863155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border>
        <top style="medium">
          <color theme="2" tint="-0.749961851863155"/>
        </top>
      </border>
    </dxf>
    <dxf>
      <font>
        <strike val="0"/>
        <outline val="0"/>
        <shadow val="0"/>
        <u val="none"/>
        <vertAlign val="baseline"/>
        <name val="맑은 고딕"/>
        <family val="3"/>
        <charset val="129"/>
        <scheme val="major"/>
      </font>
    </dxf>
    <dxf>
      <font>
        <strike val="0"/>
        <outline val="0"/>
        <shadow val="0"/>
        <u val="none"/>
        <vertAlign val="baseline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</dxf>
    <dxf>
      <border>
        <bottom style="thin">
          <color theme="2" tint="-0.74996185186315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3"/>
        </left>
        <right style="hair">
          <color theme="3"/>
        </right>
        <top/>
        <bottom/>
      </border>
    </dxf>
    <dxf>
      <font>
        <b val="0"/>
        <i val="0"/>
        <u val="none"/>
        <color theme="4"/>
      </font>
      <fill>
        <patternFill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numFmt numFmtId="176" formatCode="[$-409]h:mm\ AM/P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numFmt numFmtId="179" formatCode="[$-409]d/m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numFmt numFmtId="20" formatCode="dd/mmm/yy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border outline="0">
        <top style="medium">
          <color rgb="FF213D58"/>
        </top>
        <bottom style="thin">
          <color rgb="FF213D5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213D5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numFmt numFmtId="176" formatCode="[$-409]h:mm\ AM/P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numFmt numFmtId="179" formatCode="[$-409]d/m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numFmt numFmtId="181" formatCode="yyyy/mm/dd\,\ h:mm\ AM/P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-0.499984740745262"/>
        <name val="맑은 고딕"/>
        <family val="3"/>
        <charset val="129"/>
        <scheme val="major"/>
      </font>
      <numFmt numFmtId="20" formatCode="dd/mmm/yy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border outline="0">
        <top style="medium">
          <color rgb="FF213D58"/>
        </top>
        <bottom style="thin">
          <color rgb="FF213D5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626262"/>
        <name val="맑은 고딕"/>
        <family val="3"/>
        <charset val="129"/>
        <scheme val="major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213D5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numFmt numFmtId="176" formatCode="[$-409]h:mm\ AM/P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6" tint="-0.249977111117893"/>
        <name val="맑은 고딕"/>
        <family val="3"/>
        <charset val="129"/>
        <scheme val="major"/>
      </font>
      <numFmt numFmtId="180" formatCode="yyyy/mm/dd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 tint="-0.14996795556505021"/>
        </top>
        <bottom style="thin">
          <color theme="0" tint="-0.14996795556505021"/>
        </bottom>
      </border>
    </dxf>
    <dxf>
      <border outline="0">
        <top style="medium">
          <color rgb="FF213D58"/>
        </top>
        <bottom style="thin">
          <color rgb="FF213D58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626262"/>
        <name val="맑은 고딕"/>
        <family val="3"/>
        <charset val="129"/>
        <scheme val="major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rgb="FF213D5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맑은 고딕"/>
        <family val="3"/>
        <charset val="129"/>
        <scheme val="maj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C00000"/>
      </font>
    </dxf>
    <dxf>
      <font>
        <b/>
        <i val="0"/>
        <color rgb="FFC00000"/>
      </font>
    </dxf>
    <dxf>
      <fill>
        <patternFill>
          <bgColor theme="7"/>
        </patternFill>
      </fill>
    </dxf>
    <dxf>
      <border>
        <bottom style="thin">
          <color theme="2" tint="-0.749961851863155"/>
        </bottom>
        <horizontal style="thin">
          <color theme="0" tint="-0.14996795556505021"/>
        </horizontal>
      </border>
    </dxf>
    <dxf>
      <font>
        <b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 style="thin">
          <color theme="4"/>
        </top>
        <bottom style="medium">
          <color theme="4"/>
        </bottom>
        <vertical/>
        <horizontal/>
      </border>
    </dxf>
    <dxf>
      <font>
        <b/>
        <i val="0"/>
        <color theme="5" tint="-0.499984740745262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ck">
          <color theme="4"/>
        </bottom>
        <vertical style="thin">
          <color theme="5"/>
        </vertical>
        <horizontal/>
      </border>
    </dxf>
    <dxf>
      <font>
        <b val="0"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5"/>
        </vertical>
        <horizontal style="thin">
          <color theme="5"/>
        </horizontal>
      </border>
    </dxf>
    <dxf>
      <font>
        <b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 style="thin">
          <color theme="4"/>
        </top>
        <bottom style="medium">
          <color theme="4"/>
        </bottom>
        <vertical/>
        <horizontal/>
      </border>
    </dxf>
    <dxf>
      <font>
        <b/>
        <i val="0"/>
        <color theme="5" tint="-0.499984740745262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ck">
          <color theme="4"/>
        </bottom>
        <vertical style="thin">
          <color theme="5"/>
        </vertical>
        <horizontal/>
      </border>
    </dxf>
    <dxf>
      <font>
        <b val="0"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5"/>
        </vertical>
        <horizontal style="thin">
          <color theme="5"/>
        </horizontal>
      </border>
    </dxf>
    <dxf>
      <font>
        <b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 style="thin">
          <color theme="4"/>
        </top>
        <bottom style="medium">
          <color theme="4"/>
        </bottom>
        <vertical/>
        <horizontal/>
      </border>
    </dxf>
    <dxf>
      <font>
        <b/>
        <i val="0"/>
        <color theme="5" tint="-0.499984740745262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ck">
          <color theme="4"/>
        </bottom>
        <vertical style="thin">
          <color theme="5"/>
        </vertical>
        <horizontal/>
      </border>
    </dxf>
    <dxf>
      <font>
        <b val="0"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5"/>
        </vertical>
        <horizontal style="thin">
          <color theme="5"/>
        </horizontal>
      </border>
    </dxf>
    <dxf>
      <font>
        <b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 style="thin">
          <color theme="4"/>
        </top>
        <bottom style="medium">
          <color theme="4"/>
        </bottom>
        <vertical/>
        <horizontal/>
      </border>
    </dxf>
    <dxf>
      <font>
        <b/>
        <i val="0"/>
        <color theme="5" tint="-0.499984740745262"/>
      </font>
      <fill>
        <patternFill patternType="none">
          <fgColor indexed="64"/>
          <bgColor auto="1"/>
        </patternFill>
      </fill>
      <border diagonalUp="0" diagonalDown="0">
        <left/>
        <right/>
        <top/>
        <bottom style="thick">
          <color theme="4"/>
        </bottom>
        <vertical style="thin">
          <color theme="5"/>
        </vertical>
        <horizontal/>
      </border>
    </dxf>
    <dxf>
      <font>
        <b val="0"/>
        <i val="0"/>
        <color theme="5" tint="-0.499984740745262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5"/>
        </vertical>
        <horizontal style="thin">
          <color theme="5"/>
        </horizontal>
      </border>
    </dxf>
  </dxfs>
  <tableStyles count="5" defaultTableStyle="TableStyleMedium2" defaultPivotStyle="PivotStyleLight16">
    <tableStyle name="Vacation Trip Planner" pivot="0" count="3" xr9:uid="{4E652939-5AED-49E1-A6F1-A0F3D3DDEC5B}">
      <tableStyleElement type="wholeTable" dxfId="62"/>
      <tableStyleElement type="headerRow" dxfId="61"/>
      <tableStyleElement type="totalRow" dxfId="60"/>
    </tableStyle>
    <tableStyle name="Vacation Trip Planner 2" pivot="0" count="3" xr9:uid="{486F02C9-0DD9-4C55-B1E9-898414AA227D}">
      <tableStyleElement type="wholeTable" dxfId="59"/>
      <tableStyleElement type="headerRow" dxfId="58"/>
      <tableStyleElement type="totalRow" dxfId="57"/>
    </tableStyle>
    <tableStyle name="Vacation Trip Planner 3" pivot="0" count="3" xr9:uid="{C9AEAE4D-E06B-427F-A86A-73E11D5758A3}">
      <tableStyleElement type="wholeTable" dxfId="56"/>
      <tableStyleElement type="headerRow" dxfId="55"/>
      <tableStyleElement type="totalRow" dxfId="54"/>
    </tableStyle>
    <tableStyle name="Vacation Trip Planner 4" pivot="0" count="3" xr9:uid="{10D8DEE3-7B28-488F-9CAA-243B55E7A8F7}">
      <tableStyleElement type="wholeTable" dxfId="53"/>
      <tableStyleElement type="headerRow" dxfId="52"/>
      <tableStyleElement type="totalRow" dxfId="51"/>
    </tableStyle>
    <tableStyle name="표 스타일 1" pivot="0" count="2" xr9:uid="{F5570D14-8D12-4557-A411-4D948653C85E}">
      <tableStyleElement type="wholeTable" dxfId="50"/>
      <tableStyleElement type="firstRowStripe" dxfId="49"/>
    </tableStyle>
  </tableStyles>
  <colors>
    <mruColors>
      <color rgb="FFF6F9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yesform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514349</xdr:colOff>
      <xdr:row>1</xdr:row>
      <xdr:rowOff>180975</xdr:rowOff>
    </xdr:from>
    <xdr:to>
      <xdr:col>7</xdr:col>
      <xdr:colOff>1284749</xdr:colOff>
      <xdr:row>1</xdr:row>
      <xdr:rowOff>552028</xdr:rowOff>
    </xdr:to>
    <xdr:pic>
      <xdr:nvPicPr>
        <xdr:cNvPr id="5" name="그림 4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D77F983-3BA2-409D-B994-88D789926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962774" y="323850"/>
          <a:ext cx="770400" cy="371053"/>
        </a:xfrm>
        <a:prstGeom prst="rect">
          <a:avLst/>
        </a:prstGeom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171450</xdr:colOff>
      <xdr:row>1</xdr:row>
      <xdr:rowOff>190500</xdr:rowOff>
    </xdr:from>
    <xdr:to>
      <xdr:col>6</xdr:col>
      <xdr:colOff>941850</xdr:colOff>
      <xdr:row>1</xdr:row>
      <xdr:rowOff>556654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5AAEFA4-AA63-4182-BFDD-53F9258B2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915275" y="333375"/>
          <a:ext cx="770400" cy="366154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323850</xdr:colOff>
      <xdr:row>1</xdr:row>
      <xdr:rowOff>209550</xdr:rowOff>
    </xdr:from>
    <xdr:to>
      <xdr:col>6</xdr:col>
      <xdr:colOff>1094250</xdr:colOff>
      <xdr:row>1</xdr:row>
      <xdr:rowOff>585635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2A91F2B-E00A-4F2C-B5F4-D3509F5583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05675" y="352425"/>
          <a:ext cx="770400" cy="376085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276225</xdr:colOff>
      <xdr:row>1</xdr:row>
      <xdr:rowOff>152400</xdr:rowOff>
    </xdr:from>
    <xdr:to>
      <xdr:col>5</xdr:col>
      <xdr:colOff>1046625</xdr:colOff>
      <xdr:row>1</xdr:row>
      <xdr:rowOff>528485</xdr:rowOff>
    </xdr:to>
    <xdr:pic>
      <xdr:nvPicPr>
        <xdr:cNvPr id="3" name="그림 2" descr="회색로고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9DFF8D5-C1D6-48FE-9028-1C3F2DF06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57825" y="295275"/>
          <a:ext cx="770400" cy="376085"/>
        </a:xfrm>
        <a:prstGeom prst="rect">
          <a:avLst/>
        </a:prstGeom>
      </xdr:spPr>
    </xdr:pic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8318946-9787-412A-AB55-CAE5506214ED}" name="표5_10" displayName="표5_10" ref="B5:H30" totalsRowShown="0" headerRowDxfId="46" dataDxfId="44" headerRowBorderDxfId="45" tableBorderDxfId="43">
  <tableColumns count="7">
    <tableColumn id="1" xr3:uid="{57F9FA7A-C48F-4D1F-B9C7-26B13A513281}" name="구분" dataDxfId="42"/>
    <tableColumn id="2" xr3:uid="{E99F6FAA-1806-41C5-9887-59D32BF8F130}" name="일자" dataDxfId="41"/>
    <tableColumn id="3" xr3:uid="{7B0F3C06-7901-4DDA-877E-3D5F91ECD663}" name="시간" dataDxfId="40"/>
    <tableColumn id="4" xr3:uid="{89CE596B-653F-470E-9540-652B6F254510}" name="항공사" dataDxfId="39"/>
    <tableColumn id="5" xr3:uid="{98982E01-F424-4FE5-BF6E-7652BDB34237}" name="항공편 번호" dataDxfId="38"/>
    <tableColumn id="6" xr3:uid="{9898DB6A-ADE9-4A02-A66D-561DB4613A06}" name="출발지" dataDxfId="37"/>
    <tableColumn id="7" xr3:uid="{CAF8EAA2-C733-49D6-A70E-F064C94D46A8}" name="도착지" dataDxfId="36"/>
  </tableColumns>
  <tableStyleInfo name="표 스타일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4C7A80F-8618-4E1A-B346-6060A0491D0A}" name="표5_7" displayName="표5_7" ref="B5:G30" totalsRowShown="0" headerRowDxfId="35" dataDxfId="33" headerRowBorderDxfId="34" tableBorderDxfId="32">
  <tableColumns count="6">
    <tableColumn id="9" xr3:uid="{77410570-86CA-4767-AB82-28FDB844A0DA}" name="숙박업소" dataDxfId="31"/>
    <tableColumn id="1" xr3:uid="{82EC91D0-FCF1-4AD2-A9B1-94591D808549}" name="체크인" dataDxfId="30"/>
    <tableColumn id="2" xr3:uid="{6F434F92-6F6D-4F08-AD13-A3CF79292FD1}" name="주소" dataDxfId="29"/>
    <tableColumn id="3" xr3:uid="{AE33EABB-0AB4-41BB-8489-31CC6ECAA85E}" name="연락처" dataDxfId="28"/>
    <tableColumn id="6" xr3:uid="{3E7B93EB-5114-4D93-ACC1-EA1525E17A17}" name="체크아웃" dataDxfId="27"/>
    <tableColumn id="7" xr3:uid="{1B19D53E-122A-4043-A718-3C155A28311E}" name="예약 번호" dataDxfId="26"/>
  </tableColumns>
  <tableStyleInfo name="표 스타일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0CD6AF0-4CA9-4439-89B7-F15BED900E16}" name="표5_78" displayName="표5_78" ref="B5:G30" totalsRowShown="0" headerRowDxfId="25" dataDxfId="23" headerRowBorderDxfId="24" tableBorderDxfId="22">
  <tableColumns count="6">
    <tableColumn id="9" xr3:uid="{80F965EC-58BA-4FA4-9D92-972EB5608F5E}" name="활동 내용" dataDxfId="21"/>
    <tableColumn id="1" xr3:uid="{D6868B8D-904A-4692-ADB2-27613C41F05C}" name="일자" dataDxfId="20"/>
    <tableColumn id="2" xr3:uid="{5662BFC4-3C33-4B68-B414-2AFB15F89E7A}" name="시간" dataDxfId="19"/>
    <tableColumn id="3" xr3:uid="{B283A0DE-1350-4994-9538-ECD69B5A1320}" name="위치" dataDxfId="18"/>
    <tableColumn id="6" xr3:uid="{01007429-EC16-4859-A80A-918D98CC7094}" name="연락처" dataDxfId="17"/>
    <tableColumn id="7" xr3:uid="{088935C2-9576-4F22-8F02-6CF46B127A9D}" name="메모" dataDxfId="16"/>
  </tableColumns>
  <tableStyleInfo name="표 스타일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EDC5FC2-BBD3-4359-B2DB-E50E3C7D0500}" name="표8" displayName="표8" ref="B6:F29" totalsRowCount="1" headerRowDxfId="14" dataDxfId="12" totalsRowDxfId="11" headerRowBorderDxfId="13" totalsRowBorderDxfId="10">
  <tableColumns count="5">
    <tableColumn id="1" xr3:uid="{C44D2CC1-9CA6-44A9-9B75-90FF815FAA64}" name="구매 " dataDxfId="9" totalsRowDxfId="8"/>
    <tableColumn id="2" xr3:uid="{8FC2302B-2D52-4D2F-A25C-1BCCF049FD24}" name="내용" dataDxfId="7" totalsRowDxfId="6"/>
    <tableColumn id="3" xr3:uid="{3166F707-95FC-4D8A-829C-328F269B10C5}" name="단가" dataDxfId="5" totalsRowDxfId="4"/>
    <tableColumn id="4" xr3:uid="{E22EAC17-5D0A-4D23-980D-07C7BC0570AC}" name="수량" totalsRowLabel="합계" dataDxfId="3" totalsRowDxfId="2"/>
    <tableColumn id="5" xr3:uid="{8C6130B8-5AB2-4CBB-A384-55E2E68318AF}" name="금액" totalsRowFunction="sum" dataDxfId="1" totalsRowDxfId="0"/>
  </tableColumns>
  <tableStyleInfo name="표 스타일 1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사용자 지정 85">
      <a:dk1>
        <a:srgbClr val="404040"/>
      </a:dk1>
      <a:lt1>
        <a:srgbClr val="FFFFFF"/>
      </a:lt1>
      <a:dk2>
        <a:srgbClr val="5C7790"/>
      </a:dk2>
      <a:lt2>
        <a:srgbClr val="ECF2F8"/>
      </a:lt2>
      <a:accent1>
        <a:srgbClr val="5D8788"/>
      </a:accent1>
      <a:accent2>
        <a:srgbClr val="DDE8E8"/>
      </a:accent2>
      <a:accent3>
        <a:srgbClr val="838383"/>
      </a:accent3>
      <a:accent4>
        <a:srgbClr val="F6F9FC"/>
      </a:accent4>
      <a:accent5>
        <a:srgbClr val="FFFFFF"/>
      </a:accent5>
      <a:accent6>
        <a:srgbClr val="FFFFFF"/>
      </a:accent6>
      <a:hlink>
        <a:srgbClr val="FEFFFF"/>
      </a:hlink>
      <a:folHlink>
        <a:srgbClr val="FEFFFF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59D3C-E61E-4224-B68C-EFF66955C8C8}">
  <sheetPr codeName="Sheet1">
    <pageSetUpPr autoPageBreaks="0" fitToPage="1"/>
  </sheetPr>
  <dimension ref="B1:H30"/>
  <sheetViews>
    <sheetView showGridLines="0" showRowColHeaders="0" tabSelected="1" zoomScaleNormal="100" zoomScaleSheetLayoutView="85" workbookViewId="0">
      <selection activeCell="B6" sqref="B6"/>
    </sheetView>
  </sheetViews>
  <sheetFormatPr defaultColWidth="8.75" defaultRowHeight="25.35" customHeight="1"/>
  <cols>
    <col min="1" max="1" width="2.5" style="2" customWidth="1"/>
    <col min="2" max="2" width="16.375" style="1" customWidth="1"/>
    <col min="3" max="3" width="11.625" style="1" customWidth="1"/>
    <col min="4" max="4" width="9.625" style="1" customWidth="1"/>
    <col min="5" max="5" width="15.625" style="1" customWidth="1"/>
    <col min="6" max="6" width="10.25" style="1" customWidth="1"/>
    <col min="7" max="8" width="18.625" style="1" customWidth="1"/>
    <col min="9" max="16384" width="8.75" style="2"/>
  </cols>
  <sheetData>
    <row r="1" spans="2:8" ht="11.25" customHeight="1"/>
    <row r="2" spans="2:8" ht="60" customHeight="1">
      <c r="B2" s="50" t="s">
        <v>12</v>
      </c>
      <c r="C2" s="50"/>
      <c r="D2" s="50"/>
    </row>
    <row r="3" spans="2:8" ht="16.5"/>
    <row r="4" spans="2:8" ht="25.15" customHeight="1">
      <c r="B4" s="51" t="s">
        <v>39</v>
      </c>
      <c r="C4" s="51"/>
    </row>
    <row r="5" spans="2:8" ht="25.5" customHeight="1"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</row>
    <row r="6" spans="2:8" ht="25.35" customHeight="1">
      <c r="B6" s="29" t="s">
        <v>20</v>
      </c>
      <c r="C6" s="27">
        <v>45292</v>
      </c>
      <c r="D6" s="10">
        <v>0.4375</v>
      </c>
      <c r="E6" s="12" t="s">
        <v>45</v>
      </c>
      <c r="F6" s="12" t="s">
        <v>46</v>
      </c>
      <c r="G6" s="12" t="s">
        <v>47</v>
      </c>
      <c r="H6" s="12" t="s">
        <v>51</v>
      </c>
    </row>
    <row r="7" spans="2:8" ht="25.35" customHeight="1">
      <c r="B7" s="30" t="s">
        <v>21</v>
      </c>
      <c r="C7" s="28">
        <f>C6+14</f>
        <v>45306</v>
      </c>
      <c r="D7" s="16">
        <v>0.75</v>
      </c>
      <c r="E7" s="17" t="s">
        <v>44</v>
      </c>
      <c r="F7" s="17" t="s">
        <v>48</v>
      </c>
      <c r="G7" s="17" t="s">
        <v>50</v>
      </c>
      <c r="H7" s="17" t="s">
        <v>47</v>
      </c>
    </row>
    <row r="8" spans="2:8" ht="25.35" customHeight="1">
      <c r="B8" s="17"/>
      <c r="C8" s="28"/>
      <c r="D8" s="16"/>
      <c r="E8" s="17"/>
      <c r="F8" s="17"/>
      <c r="G8" s="17"/>
      <c r="H8" s="17"/>
    </row>
    <row r="9" spans="2:8" ht="25.35" customHeight="1">
      <c r="B9" s="17"/>
      <c r="C9" s="28"/>
      <c r="D9" s="16"/>
      <c r="E9" s="17"/>
      <c r="F9" s="17"/>
      <c r="G9" s="17"/>
      <c r="H9" s="17"/>
    </row>
    <row r="10" spans="2:8" ht="25.35" customHeight="1">
      <c r="B10" s="17"/>
      <c r="C10" s="28"/>
      <c r="D10" s="16"/>
      <c r="E10" s="17"/>
      <c r="F10" s="17"/>
      <c r="G10" s="17"/>
      <c r="H10" s="17"/>
    </row>
    <row r="11" spans="2:8" ht="25.35" customHeight="1">
      <c r="B11" s="17"/>
      <c r="C11" s="28"/>
      <c r="D11" s="16"/>
      <c r="E11" s="17"/>
      <c r="F11" s="17"/>
      <c r="G11" s="17"/>
      <c r="H11" s="17"/>
    </row>
    <row r="12" spans="2:8" ht="25.35" customHeight="1">
      <c r="B12" s="17"/>
      <c r="C12" s="28"/>
      <c r="D12" s="16"/>
      <c r="E12" s="17"/>
      <c r="F12" s="17"/>
      <c r="G12" s="17"/>
      <c r="H12" s="17"/>
    </row>
    <row r="13" spans="2:8" ht="25.35" customHeight="1">
      <c r="B13" s="17"/>
      <c r="C13" s="28"/>
      <c r="D13" s="16"/>
      <c r="E13" s="17"/>
      <c r="F13" s="17"/>
      <c r="G13" s="17"/>
      <c r="H13" s="17"/>
    </row>
    <row r="14" spans="2:8" ht="25.35" customHeight="1">
      <c r="B14" s="17"/>
      <c r="C14" s="28"/>
      <c r="D14" s="16"/>
      <c r="E14" s="17"/>
      <c r="F14" s="17"/>
      <c r="G14" s="17"/>
      <c r="H14" s="17"/>
    </row>
    <row r="15" spans="2:8" ht="25.35" customHeight="1">
      <c r="B15" s="17"/>
      <c r="C15" s="28"/>
      <c r="D15" s="16"/>
      <c r="E15" s="17"/>
      <c r="F15" s="17"/>
      <c r="G15" s="17"/>
      <c r="H15" s="17"/>
    </row>
    <row r="16" spans="2:8" ht="25.35" customHeight="1">
      <c r="B16" s="17"/>
      <c r="C16" s="28"/>
      <c r="D16" s="16"/>
      <c r="E16" s="17"/>
      <c r="F16" s="17"/>
      <c r="G16" s="17"/>
      <c r="H16" s="17"/>
    </row>
    <row r="17" spans="2:8" ht="25.35" customHeight="1">
      <c r="B17" s="17"/>
      <c r="C17" s="28"/>
      <c r="D17" s="16"/>
      <c r="E17" s="17"/>
      <c r="F17" s="17"/>
      <c r="G17" s="17"/>
      <c r="H17" s="17"/>
    </row>
    <row r="18" spans="2:8" ht="25.35" customHeight="1">
      <c r="B18" s="17"/>
      <c r="C18" s="28"/>
      <c r="D18" s="16"/>
      <c r="E18" s="17"/>
      <c r="F18" s="17"/>
      <c r="G18" s="17"/>
      <c r="H18" s="17"/>
    </row>
    <row r="19" spans="2:8" ht="25.35" customHeight="1">
      <c r="B19" s="17"/>
      <c r="C19" s="28"/>
      <c r="D19" s="16"/>
      <c r="E19" s="17"/>
      <c r="F19" s="17"/>
      <c r="G19" s="17"/>
      <c r="H19" s="17"/>
    </row>
    <row r="20" spans="2:8" ht="25.35" customHeight="1">
      <c r="B20" s="17"/>
      <c r="C20" s="28"/>
      <c r="D20" s="16"/>
      <c r="E20" s="17"/>
      <c r="F20" s="17"/>
      <c r="G20" s="17"/>
      <c r="H20" s="17"/>
    </row>
    <row r="21" spans="2:8" ht="25.35" customHeight="1">
      <c r="B21" s="17"/>
      <c r="C21" s="28"/>
      <c r="D21" s="16"/>
      <c r="E21" s="17"/>
      <c r="F21" s="17"/>
      <c r="G21" s="17"/>
      <c r="H21" s="17"/>
    </row>
    <row r="22" spans="2:8" ht="25.35" customHeight="1">
      <c r="B22" s="17"/>
      <c r="C22" s="28"/>
      <c r="D22" s="16"/>
      <c r="E22" s="17"/>
      <c r="F22" s="17"/>
      <c r="G22" s="17"/>
      <c r="H22" s="17"/>
    </row>
    <row r="23" spans="2:8" ht="25.35" customHeight="1">
      <c r="B23" s="17"/>
      <c r="C23" s="28"/>
      <c r="D23" s="16"/>
      <c r="E23" s="17"/>
      <c r="F23" s="17"/>
      <c r="G23" s="17"/>
      <c r="H23" s="17"/>
    </row>
    <row r="24" spans="2:8" ht="25.35" customHeight="1">
      <c r="B24" s="17"/>
      <c r="C24" s="28"/>
      <c r="D24" s="16"/>
      <c r="E24" s="17"/>
      <c r="F24" s="17"/>
      <c r="G24" s="17"/>
      <c r="H24" s="17"/>
    </row>
    <row r="25" spans="2:8" ht="25.35" customHeight="1">
      <c r="B25" s="17"/>
      <c r="C25" s="28"/>
      <c r="D25" s="16"/>
      <c r="E25" s="17"/>
      <c r="F25" s="17"/>
      <c r="G25" s="17"/>
      <c r="H25" s="17"/>
    </row>
    <row r="26" spans="2:8" ht="25.35" customHeight="1">
      <c r="B26" s="17"/>
      <c r="C26" s="28"/>
      <c r="D26" s="16"/>
      <c r="E26" s="17"/>
      <c r="F26" s="17"/>
      <c r="G26" s="17"/>
      <c r="H26" s="17"/>
    </row>
    <row r="27" spans="2:8" ht="25.35" customHeight="1">
      <c r="B27" s="17"/>
      <c r="C27" s="28"/>
      <c r="D27" s="16"/>
      <c r="E27" s="17"/>
      <c r="F27" s="17"/>
      <c r="G27" s="17"/>
      <c r="H27" s="17"/>
    </row>
    <row r="28" spans="2:8" ht="25.35" customHeight="1">
      <c r="B28" s="17"/>
      <c r="C28" s="28"/>
      <c r="D28" s="16"/>
      <c r="E28" s="17"/>
      <c r="F28" s="17"/>
      <c r="G28" s="17"/>
      <c r="H28" s="17"/>
    </row>
    <row r="29" spans="2:8" ht="25.35" customHeight="1">
      <c r="B29" s="17"/>
      <c r="C29" s="28"/>
      <c r="D29" s="16"/>
      <c r="E29" s="17"/>
      <c r="F29" s="17"/>
      <c r="G29" s="17"/>
      <c r="H29" s="17"/>
    </row>
    <row r="30" spans="2:8" ht="25.35" customHeight="1">
      <c r="B30" s="38"/>
      <c r="C30" s="43"/>
      <c r="D30" s="37"/>
      <c r="E30" s="38"/>
      <c r="F30" s="38"/>
      <c r="G30" s="38"/>
      <c r="H30" s="38"/>
    </row>
  </sheetData>
  <mergeCells count="2">
    <mergeCell ref="B2:D2"/>
    <mergeCell ref="B4:C4"/>
  </mergeCells>
  <phoneticPr fontId="3" type="noConversion"/>
  <conditionalFormatting sqref="B6:B30">
    <cfRule type="cellIs" dxfId="48" priority="2" operator="equal">
      <formula>"가는편"</formula>
    </cfRule>
    <cfRule type="cellIs" dxfId="47" priority="1" operator="equal">
      <formula>"오는편"</formula>
    </cfRule>
  </conditionalFormatting>
  <dataValidations count="1">
    <dataValidation type="list" allowBlank="1" showInputMessage="1" showErrorMessage="1" sqref="B6:B30" xr:uid="{752B34F5-F3B8-4DF0-B72A-F9E3329D9914}">
      <formula1>"가는편, 오는편"</formula1>
    </dataValidation>
  </dataValidations>
  <printOptions horizontalCentered="1" verticalCentered="1"/>
  <pageMargins left="0.59055118110236227" right="0.59055118110236227" top="0.78740157480314965" bottom="0.78740157480314965" header="0" footer="0"/>
  <pageSetup paperSize="9" scale="83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7A58D-E6BE-41DE-B267-0F00BF01803D}">
  <sheetPr codeName="Sheet2">
    <pageSetUpPr autoPageBreaks="0" fitToPage="1"/>
  </sheetPr>
  <dimension ref="B1:H30"/>
  <sheetViews>
    <sheetView showGridLines="0" showRowColHeaders="0" zoomScaleNormal="100" zoomScaleSheetLayoutView="85" workbookViewId="0">
      <selection activeCell="B6" sqref="B6"/>
    </sheetView>
  </sheetViews>
  <sheetFormatPr defaultColWidth="8.75" defaultRowHeight="25.35" customHeight="1"/>
  <cols>
    <col min="1" max="1" width="2.5" style="2" customWidth="1"/>
    <col min="2" max="2" width="20.625" style="1" customWidth="1"/>
    <col min="3" max="3" width="18.625" style="1" customWidth="1"/>
    <col min="4" max="4" width="25.625" style="1" customWidth="1"/>
    <col min="5" max="5" width="15.625" style="1" customWidth="1"/>
    <col min="6" max="6" width="18.625" style="1" customWidth="1"/>
    <col min="7" max="7" width="13.625" style="2" customWidth="1"/>
    <col min="8" max="16384" width="8.75" style="2"/>
  </cols>
  <sheetData>
    <row r="1" spans="2:8" ht="11.25" customHeight="1"/>
    <row r="2" spans="2:8" ht="60" customHeight="1">
      <c r="B2" s="50" t="s">
        <v>22</v>
      </c>
      <c r="C2" s="50"/>
      <c r="D2" s="50"/>
    </row>
    <row r="3" spans="2:8" ht="16.5"/>
    <row r="4" spans="2:8" ht="25.15" customHeight="1">
      <c r="B4" s="51" t="s">
        <v>29</v>
      </c>
      <c r="C4" s="51"/>
      <c r="D4" s="53"/>
      <c r="E4" s="53"/>
      <c r="F4" s="52"/>
      <c r="G4" s="52"/>
    </row>
    <row r="5" spans="2:8" ht="25.35" customHeight="1">
      <c r="B5" s="4" t="s">
        <v>52</v>
      </c>
      <c r="C5" s="3" t="s">
        <v>23</v>
      </c>
      <c r="D5" s="3" t="s">
        <v>24</v>
      </c>
      <c r="E5" s="3" t="s">
        <v>26</v>
      </c>
      <c r="F5" s="3" t="s">
        <v>25</v>
      </c>
      <c r="G5" s="3" t="s">
        <v>27</v>
      </c>
    </row>
    <row r="6" spans="2:8" ht="25.35" customHeight="1">
      <c r="B6" s="31" t="s">
        <v>1</v>
      </c>
      <c r="C6" s="18">
        <v>45293.458333333336</v>
      </c>
      <c r="D6" s="19" t="s">
        <v>2</v>
      </c>
      <c r="E6" s="20" t="s">
        <v>3</v>
      </c>
      <c r="F6" s="18">
        <v>45298.625</v>
      </c>
      <c r="G6" s="21" t="s">
        <v>4</v>
      </c>
      <c r="H6" s="22"/>
    </row>
    <row r="7" spans="2:8" ht="25.35" customHeight="1">
      <c r="B7" s="32" t="s">
        <v>5</v>
      </c>
      <c r="C7" s="23">
        <f>C6+1</f>
        <v>45294.458333333336</v>
      </c>
      <c r="D7" s="24" t="s">
        <v>49</v>
      </c>
      <c r="E7" s="25" t="s">
        <v>6</v>
      </c>
      <c r="F7" s="23">
        <v>45301.583333333336</v>
      </c>
      <c r="G7" s="26" t="s">
        <v>7</v>
      </c>
      <c r="H7" s="22"/>
    </row>
    <row r="8" spans="2:8" ht="25.35" customHeight="1">
      <c r="B8" s="32"/>
      <c r="C8" s="39"/>
      <c r="D8" s="40"/>
      <c r="E8" s="16"/>
      <c r="F8" s="39"/>
      <c r="G8" s="17"/>
      <c r="H8" s="22"/>
    </row>
    <row r="9" spans="2:8" ht="25.35" customHeight="1">
      <c r="B9" s="32"/>
      <c r="C9" s="39"/>
      <c r="D9" s="40"/>
      <c r="E9" s="16"/>
      <c r="F9" s="39"/>
      <c r="G9" s="17"/>
      <c r="H9" s="22"/>
    </row>
    <row r="10" spans="2:8" ht="25.35" customHeight="1">
      <c r="B10" s="32"/>
      <c r="C10" s="39"/>
      <c r="D10" s="40"/>
      <c r="E10" s="16"/>
      <c r="F10" s="39"/>
      <c r="G10" s="17"/>
      <c r="H10" s="22"/>
    </row>
    <row r="11" spans="2:8" ht="25.35" customHeight="1">
      <c r="B11" s="32"/>
      <c r="C11" s="39"/>
      <c r="D11" s="40"/>
      <c r="E11" s="16"/>
      <c r="F11" s="39"/>
      <c r="G11" s="17"/>
    </row>
    <row r="12" spans="2:8" ht="25.35" customHeight="1">
      <c r="B12" s="32"/>
      <c r="C12" s="39"/>
      <c r="D12" s="40"/>
      <c r="E12" s="16"/>
      <c r="F12" s="39"/>
      <c r="G12" s="17"/>
    </row>
    <row r="13" spans="2:8" ht="25.35" customHeight="1">
      <c r="B13" s="32"/>
      <c r="C13" s="39"/>
      <c r="D13" s="40"/>
      <c r="E13" s="16"/>
      <c r="F13" s="39"/>
      <c r="G13" s="17"/>
    </row>
    <row r="14" spans="2:8" ht="25.35" customHeight="1">
      <c r="B14" s="32"/>
      <c r="C14" s="39"/>
      <c r="D14" s="40"/>
      <c r="E14" s="16"/>
      <c r="F14" s="39"/>
      <c r="G14" s="17"/>
    </row>
    <row r="15" spans="2:8" ht="25.35" customHeight="1">
      <c r="B15" s="32"/>
      <c r="C15" s="39"/>
      <c r="D15" s="40"/>
      <c r="E15" s="16"/>
      <c r="F15" s="39"/>
      <c r="G15" s="17"/>
    </row>
    <row r="16" spans="2:8" ht="25.35" customHeight="1">
      <c r="B16" s="32"/>
      <c r="C16" s="39"/>
      <c r="D16" s="40"/>
      <c r="E16" s="16"/>
      <c r="F16" s="39"/>
      <c r="G16" s="17"/>
    </row>
    <row r="17" spans="2:7" ht="25.35" customHeight="1">
      <c r="B17" s="32"/>
      <c r="C17" s="39"/>
      <c r="D17" s="40"/>
      <c r="E17" s="16"/>
      <c r="F17" s="39"/>
      <c r="G17" s="17"/>
    </row>
    <row r="18" spans="2:7" ht="25.35" customHeight="1">
      <c r="B18" s="32"/>
      <c r="C18" s="39"/>
      <c r="D18" s="40"/>
      <c r="E18" s="16"/>
      <c r="F18" s="39"/>
      <c r="G18" s="17"/>
    </row>
    <row r="19" spans="2:7" ht="25.35" customHeight="1">
      <c r="B19" s="32"/>
      <c r="C19" s="39"/>
      <c r="D19" s="40"/>
      <c r="E19" s="16"/>
      <c r="F19" s="39"/>
      <c r="G19" s="17"/>
    </row>
    <row r="20" spans="2:7" ht="25.35" customHeight="1">
      <c r="B20" s="32"/>
      <c r="C20" s="39"/>
      <c r="D20" s="40"/>
      <c r="E20" s="16"/>
      <c r="F20" s="39"/>
      <c r="G20" s="17"/>
    </row>
    <row r="21" spans="2:7" ht="25.35" customHeight="1">
      <c r="B21" s="32"/>
      <c r="C21" s="39"/>
      <c r="D21" s="40"/>
      <c r="E21" s="16"/>
      <c r="F21" s="39"/>
      <c r="G21" s="17"/>
    </row>
    <row r="22" spans="2:7" ht="25.35" customHeight="1">
      <c r="B22" s="32"/>
      <c r="C22" s="39"/>
      <c r="D22" s="40"/>
      <c r="E22" s="16"/>
      <c r="F22" s="39"/>
      <c r="G22" s="17"/>
    </row>
    <row r="23" spans="2:7" ht="25.35" customHeight="1">
      <c r="B23" s="32"/>
      <c r="C23" s="39"/>
      <c r="D23" s="40"/>
      <c r="E23" s="16"/>
      <c r="F23" s="39"/>
      <c r="G23" s="17"/>
    </row>
    <row r="24" spans="2:7" ht="25.35" customHeight="1">
      <c r="B24" s="32"/>
      <c r="C24" s="39"/>
      <c r="D24" s="40"/>
      <c r="E24" s="16"/>
      <c r="F24" s="39"/>
      <c r="G24" s="17"/>
    </row>
    <row r="25" spans="2:7" ht="25.35" customHeight="1">
      <c r="B25" s="32"/>
      <c r="C25" s="39"/>
      <c r="D25" s="40"/>
      <c r="E25" s="16"/>
      <c r="F25" s="39"/>
      <c r="G25" s="17"/>
    </row>
    <row r="26" spans="2:7" ht="25.35" customHeight="1">
      <c r="B26" s="32"/>
      <c r="C26" s="39"/>
      <c r="D26" s="40"/>
      <c r="E26" s="16"/>
      <c r="F26" s="39"/>
      <c r="G26" s="17"/>
    </row>
    <row r="27" spans="2:7" ht="25.35" customHeight="1">
      <c r="B27" s="32"/>
      <c r="C27" s="39"/>
      <c r="D27" s="40"/>
      <c r="E27" s="16"/>
      <c r="F27" s="39"/>
      <c r="G27" s="17"/>
    </row>
    <row r="28" spans="2:7" ht="25.35" customHeight="1">
      <c r="B28" s="32"/>
      <c r="C28" s="39"/>
      <c r="D28" s="40"/>
      <c r="E28" s="16"/>
      <c r="F28" s="39"/>
      <c r="G28" s="17"/>
    </row>
    <row r="29" spans="2:7" ht="25.35" customHeight="1">
      <c r="B29" s="32"/>
      <c r="C29" s="39"/>
      <c r="D29" s="40"/>
      <c r="E29" s="16"/>
      <c r="F29" s="39"/>
      <c r="G29" s="17"/>
    </row>
    <row r="30" spans="2:7" ht="25.35" customHeight="1">
      <c r="B30" s="33"/>
      <c r="C30" s="41"/>
      <c r="D30" s="42"/>
      <c r="E30" s="37"/>
      <c r="F30" s="41"/>
      <c r="G30" s="38"/>
    </row>
  </sheetData>
  <mergeCells count="4">
    <mergeCell ref="B2:D2"/>
    <mergeCell ref="B4:C4"/>
    <mergeCell ref="F4:G4"/>
    <mergeCell ref="D4:E4"/>
  </mergeCells>
  <phoneticPr fontId="3" type="noConversion"/>
  <printOptions horizontalCentered="1" verticalCentered="1"/>
  <pageMargins left="0.59055118110236227" right="0.59055118110236227" top="0.78740157480314965" bottom="0.78740157480314965" header="0" footer="0"/>
  <pageSetup paperSize="9" scale="85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D1EE3-2152-424B-8625-59F74AA13C46}">
  <sheetPr codeName="Sheet3">
    <pageSetUpPr autoPageBreaks="0" fitToPage="1"/>
  </sheetPr>
  <dimension ref="B1:H30"/>
  <sheetViews>
    <sheetView showGridLines="0" showRowColHeaders="0" zoomScaleNormal="100" zoomScaleSheetLayoutView="85" workbookViewId="0">
      <selection activeCell="B6" sqref="B6"/>
    </sheetView>
  </sheetViews>
  <sheetFormatPr defaultColWidth="8.75" defaultRowHeight="25.35" customHeight="1"/>
  <cols>
    <col min="1" max="1" width="2.5" style="2" customWidth="1"/>
    <col min="2" max="2" width="20.625" style="1" customWidth="1"/>
    <col min="3" max="3" width="11.625" style="1" customWidth="1"/>
    <col min="4" max="4" width="10.625" style="1" customWidth="1"/>
    <col min="5" max="5" width="30.625" style="1" customWidth="1"/>
    <col min="6" max="6" width="15.625" style="1" customWidth="1"/>
    <col min="7" max="7" width="15.625" style="2" customWidth="1"/>
    <col min="8" max="16384" width="8.75" style="2"/>
  </cols>
  <sheetData>
    <row r="1" spans="2:8" ht="11.25" customHeight="1"/>
    <row r="2" spans="2:8" ht="60" customHeight="1">
      <c r="B2" s="50" t="s">
        <v>28</v>
      </c>
      <c r="C2" s="50"/>
      <c r="D2" s="50"/>
    </row>
    <row r="3" spans="2:8" ht="16.5"/>
    <row r="4" spans="2:8" ht="25.15" customHeight="1">
      <c r="B4" s="51" t="s">
        <v>30</v>
      </c>
      <c r="C4" s="51"/>
      <c r="D4" s="53"/>
      <c r="E4" s="53"/>
      <c r="F4" s="52"/>
      <c r="G4" s="52"/>
    </row>
    <row r="5" spans="2:8" ht="25.35" customHeight="1">
      <c r="B5" s="4" t="s">
        <v>31</v>
      </c>
      <c r="C5" s="3" t="s">
        <v>32</v>
      </c>
      <c r="D5" s="3" t="s">
        <v>33</v>
      </c>
      <c r="E5" s="3" t="s">
        <v>34</v>
      </c>
      <c r="F5" s="3" t="s">
        <v>26</v>
      </c>
      <c r="G5" s="3" t="s">
        <v>35</v>
      </c>
    </row>
    <row r="6" spans="2:8" ht="25.35" customHeight="1">
      <c r="B6" s="8" t="s">
        <v>36</v>
      </c>
      <c r="C6" s="9">
        <f>표5_7[[#This Row],[체크인]]+1</f>
        <v>45294.458333333336</v>
      </c>
      <c r="D6" s="10">
        <v>0.41666666666666669</v>
      </c>
      <c r="E6" s="10" t="s">
        <v>9</v>
      </c>
      <c r="F6" s="11" t="s">
        <v>10</v>
      </c>
      <c r="G6" s="12"/>
      <c r="H6" s="13"/>
    </row>
    <row r="7" spans="2:8" ht="25.35" customHeight="1">
      <c r="B7" s="14" t="s">
        <v>37</v>
      </c>
      <c r="C7" s="15">
        <f>C6+1</f>
        <v>45295.458333333336</v>
      </c>
      <c r="D7" s="16">
        <v>0.54166666666666663</v>
      </c>
      <c r="E7" s="16" t="s">
        <v>8</v>
      </c>
      <c r="F7" s="14" t="s">
        <v>11</v>
      </c>
      <c r="G7" s="17"/>
      <c r="H7" s="13"/>
    </row>
    <row r="8" spans="2:8" ht="25.35" customHeight="1">
      <c r="B8" s="14"/>
      <c r="C8" s="15"/>
      <c r="D8" s="16"/>
      <c r="E8" s="16"/>
      <c r="F8" s="17"/>
      <c r="G8" s="17"/>
      <c r="H8" s="13"/>
    </row>
    <row r="9" spans="2:8" ht="25.35" customHeight="1">
      <c r="B9" s="14"/>
      <c r="C9" s="15"/>
      <c r="D9" s="16"/>
      <c r="E9" s="16"/>
      <c r="F9" s="17"/>
      <c r="G9" s="17"/>
      <c r="H9" s="13"/>
    </row>
    <row r="10" spans="2:8" ht="25.35" customHeight="1">
      <c r="B10" s="14"/>
      <c r="C10" s="15"/>
      <c r="D10" s="16"/>
      <c r="E10" s="16"/>
      <c r="F10" s="17"/>
      <c r="G10" s="17"/>
    </row>
    <row r="11" spans="2:8" ht="25.35" customHeight="1">
      <c r="B11" s="14"/>
      <c r="C11" s="15"/>
      <c r="D11" s="16"/>
      <c r="E11" s="16"/>
      <c r="F11" s="17"/>
      <c r="G11" s="17"/>
    </row>
    <row r="12" spans="2:8" ht="25.35" customHeight="1">
      <c r="B12" s="14"/>
      <c r="C12" s="15"/>
      <c r="D12" s="16"/>
      <c r="E12" s="16"/>
      <c r="F12" s="17"/>
      <c r="G12" s="17"/>
    </row>
    <row r="13" spans="2:8" ht="25.35" customHeight="1">
      <c r="B13" s="14"/>
      <c r="C13" s="15"/>
      <c r="D13" s="16"/>
      <c r="E13" s="16"/>
      <c r="F13" s="17"/>
      <c r="G13" s="17"/>
    </row>
    <row r="14" spans="2:8" ht="25.35" customHeight="1">
      <c r="B14" s="14"/>
      <c r="C14" s="15"/>
      <c r="D14" s="16"/>
      <c r="E14" s="16"/>
      <c r="F14" s="17"/>
      <c r="G14" s="17"/>
    </row>
    <row r="15" spans="2:8" ht="25.35" customHeight="1">
      <c r="B15" s="14"/>
      <c r="C15" s="15"/>
      <c r="D15" s="16"/>
      <c r="E15" s="16"/>
      <c r="F15" s="17"/>
      <c r="G15" s="17"/>
    </row>
    <row r="16" spans="2:8" ht="25.35" customHeight="1">
      <c r="B16" s="14"/>
      <c r="C16" s="15"/>
      <c r="D16" s="16"/>
      <c r="E16" s="16"/>
      <c r="F16" s="17"/>
      <c r="G16" s="17"/>
    </row>
    <row r="17" spans="2:7" ht="25.35" customHeight="1">
      <c r="B17" s="14"/>
      <c r="C17" s="15"/>
      <c r="D17" s="16"/>
      <c r="E17" s="16"/>
      <c r="F17" s="17"/>
      <c r="G17" s="17"/>
    </row>
    <row r="18" spans="2:7" ht="25.35" customHeight="1">
      <c r="B18" s="14"/>
      <c r="C18" s="15"/>
      <c r="D18" s="16"/>
      <c r="E18" s="16"/>
      <c r="F18" s="17"/>
      <c r="G18" s="17"/>
    </row>
    <row r="19" spans="2:7" ht="25.35" customHeight="1">
      <c r="B19" s="14"/>
      <c r="C19" s="15"/>
      <c r="D19" s="16"/>
      <c r="E19" s="16"/>
      <c r="F19" s="17"/>
      <c r="G19" s="17"/>
    </row>
    <row r="20" spans="2:7" ht="25.35" customHeight="1">
      <c r="B20" s="14"/>
      <c r="C20" s="15"/>
      <c r="D20" s="16"/>
      <c r="E20" s="16"/>
      <c r="F20" s="17"/>
      <c r="G20" s="17"/>
    </row>
    <row r="21" spans="2:7" ht="25.35" customHeight="1">
      <c r="B21" s="14"/>
      <c r="C21" s="15"/>
      <c r="D21" s="16"/>
      <c r="E21" s="16"/>
      <c r="F21" s="17"/>
      <c r="G21" s="17"/>
    </row>
    <row r="22" spans="2:7" ht="25.35" customHeight="1">
      <c r="B22" s="14"/>
      <c r="C22" s="15"/>
      <c r="D22" s="16"/>
      <c r="E22" s="16"/>
      <c r="F22" s="17"/>
      <c r="G22" s="17"/>
    </row>
    <row r="23" spans="2:7" ht="25.35" customHeight="1">
      <c r="B23" s="14"/>
      <c r="C23" s="15"/>
      <c r="D23" s="16"/>
      <c r="E23" s="16"/>
      <c r="F23" s="17"/>
      <c r="G23" s="17"/>
    </row>
    <row r="24" spans="2:7" ht="25.35" customHeight="1">
      <c r="B24" s="14"/>
      <c r="C24" s="15"/>
      <c r="D24" s="16"/>
      <c r="E24" s="16"/>
      <c r="F24" s="17"/>
      <c r="G24" s="17"/>
    </row>
    <row r="25" spans="2:7" ht="25.35" customHeight="1">
      <c r="B25" s="14"/>
      <c r="C25" s="15"/>
      <c r="D25" s="16"/>
      <c r="E25" s="16"/>
      <c r="F25" s="17"/>
      <c r="G25" s="17"/>
    </row>
    <row r="26" spans="2:7" ht="25.35" customHeight="1">
      <c r="B26" s="14"/>
      <c r="C26" s="15"/>
      <c r="D26" s="16"/>
      <c r="E26" s="16"/>
      <c r="F26" s="17"/>
      <c r="G26" s="17"/>
    </row>
    <row r="27" spans="2:7" ht="25.35" customHeight="1">
      <c r="B27" s="14"/>
      <c r="C27" s="15"/>
      <c r="D27" s="16"/>
      <c r="E27" s="16"/>
      <c r="F27" s="17"/>
      <c r="G27" s="17"/>
    </row>
    <row r="28" spans="2:7" ht="25.35" customHeight="1">
      <c r="B28" s="14"/>
      <c r="C28" s="15"/>
      <c r="D28" s="16"/>
      <c r="E28" s="16"/>
      <c r="F28" s="17"/>
      <c r="G28" s="17"/>
    </row>
    <row r="29" spans="2:7" ht="25.35" customHeight="1">
      <c r="B29" s="14"/>
      <c r="C29" s="15"/>
      <c r="D29" s="16"/>
      <c r="E29" s="16"/>
      <c r="F29" s="17"/>
      <c r="G29" s="17"/>
    </row>
    <row r="30" spans="2:7" ht="25.35" customHeight="1">
      <c r="B30" s="35"/>
      <c r="C30" s="36"/>
      <c r="D30" s="37"/>
      <c r="E30" s="37"/>
      <c r="F30" s="38"/>
      <c r="G30" s="38"/>
    </row>
  </sheetData>
  <mergeCells count="4">
    <mergeCell ref="B2:D2"/>
    <mergeCell ref="B4:C4"/>
    <mergeCell ref="D4:E4"/>
    <mergeCell ref="F4:G4"/>
  </mergeCells>
  <phoneticPr fontId="3" type="noConversion"/>
  <printOptions horizontalCentered="1" verticalCentered="1"/>
  <pageMargins left="0.59055118110236227" right="0.59055118110236227" top="0.78740157480314965" bottom="0.78740157480314965" header="0" footer="0"/>
  <pageSetup paperSize="9" scale="80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06F4A-0FEA-4CD4-998B-256F043DA9EC}">
  <sheetPr codeName="Sheet4">
    <pageSetUpPr autoPageBreaks="0" fitToPage="1"/>
  </sheetPr>
  <dimension ref="B1:F29"/>
  <sheetViews>
    <sheetView showGridLines="0" showRowColHeaders="0" showZeros="0" zoomScaleNormal="100" zoomScaleSheetLayoutView="85" workbookViewId="0">
      <selection activeCell="B7" sqref="B7"/>
    </sheetView>
  </sheetViews>
  <sheetFormatPr defaultColWidth="8.75" defaultRowHeight="25.35" customHeight="1"/>
  <cols>
    <col min="1" max="1" width="2.5" style="2" customWidth="1"/>
    <col min="2" max="3" width="20.625" style="2" customWidth="1"/>
    <col min="4" max="4" width="14.875" style="2" customWidth="1"/>
    <col min="5" max="5" width="9.375" style="2" customWidth="1"/>
    <col min="6" max="6" width="14.875" style="2" customWidth="1"/>
    <col min="7" max="7" width="1.125" style="2" customWidth="1"/>
    <col min="8" max="16384" width="8.75" style="2"/>
  </cols>
  <sheetData>
    <row r="1" spans="2:6" ht="11.25" customHeight="1"/>
    <row r="2" spans="2:6" ht="60" customHeight="1">
      <c r="B2" s="50" t="s">
        <v>38</v>
      </c>
      <c r="C2" s="50"/>
      <c r="D2" s="50"/>
    </row>
    <row r="3" spans="2:6" ht="23.1" customHeight="1">
      <c r="D3" s="54" t="s">
        <v>53</v>
      </c>
      <c r="E3" s="54"/>
      <c r="F3" s="48">
        <v>6000000</v>
      </c>
    </row>
    <row r="4" spans="2:6" ht="23.1" customHeight="1">
      <c r="D4" s="54" t="s">
        <v>65</v>
      </c>
      <c r="E4" s="54" t="s">
        <v>0</v>
      </c>
      <c r="F4" s="49">
        <f>IFERROR(표8[[#Totals],[금액]]/$F$3,0)</f>
        <v>0.90600000000000003</v>
      </c>
    </row>
    <row r="5" spans="2:6" ht="25.15" customHeight="1" thickBot="1">
      <c r="B5" s="51" t="s">
        <v>64</v>
      </c>
      <c r="C5" s="51"/>
    </row>
    <row r="6" spans="2:6" ht="25.35" customHeight="1">
      <c r="B6" s="5" t="s">
        <v>58</v>
      </c>
      <c r="C6" s="5" t="s">
        <v>40</v>
      </c>
      <c r="D6" s="5" t="s">
        <v>41</v>
      </c>
      <c r="E6" s="5" t="s">
        <v>42</v>
      </c>
      <c r="F6" s="5" t="s">
        <v>43</v>
      </c>
    </row>
    <row r="7" spans="2:6" ht="25.15" customHeight="1">
      <c r="B7" s="6" t="s">
        <v>59</v>
      </c>
      <c r="C7" s="7" t="s">
        <v>63</v>
      </c>
      <c r="D7" s="45">
        <v>600000</v>
      </c>
      <c r="E7" s="6">
        <v>2</v>
      </c>
      <c r="F7" s="44">
        <f>표8[[#This Row],[단가]]*표8[[#This Row],[수량]]</f>
        <v>1200000</v>
      </c>
    </row>
    <row r="8" spans="2:6" ht="25.15" customHeight="1">
      <c r="B8" s="6" t="s">
        <v>60</v>
      </c>
      <c r="C8" s="7" t="s">
        <v>61</v>
      </c>
      <c r="D8" s="45">
        <v>250000</v>
      </c>
      <c r="E8" s="6">
        <v>5</v>
      </c>
      <c r="F8" s="44">
        <f>표8[[#This Row],[단가]]*표8[[#This Row],[수량]]</f>
        <v>1250000</v>
      </c>
    </row>
    <row r="9" spans="2:6" ht="25.15" customHeight="1">
      <c r="B9" s="6" t="s">
        <v>60</v>
      </c>
      <c r="C9" s="7" t="s">
        <v>62</v>
      </c>
      <c r="D9" s="45">
        <v>400000</v>
      </c>
      <c r="E9" s="6">
        <v>7</v>
      </c>
      <c r="F9" s="44">
        <f>표8[[#This Row],[단가]]*표8[[#This Row],[수량]]</f>
        <v>2800000</v>
      </c>
    </row>
    <row r="10" spans="2:6" ht="25.15" customHeight="1">
      <c r="B10" s="6" t="s">
        <v>54</v>
      </c>
      <c r="C10" s="7" t="s">
        <v>55</v>
      </c>
      <c r="D10" s="45">
        <v>18000</v>
      </c>
      <c r="E10" s="6">
        <v>2</v>
      </c>
      <c r="F10" s="44">
        <f>표8[[#This Row],[단가]]*표8[[#This Row],[수량]]</f>
        <v>36000</v>
      </c>
    </row>
    <row r="11" spans="2:6" ht="25.15" customHeight="1">
      <c r="B11" s="6" t="s">
        <v>56</v>
      </c>
      <c r="C11" s="7" t="s">
        <v>57</v>
      </c>
      <c r="D11" s="45">
        <v>30000</v>
      </c>
      <c r="E11" s="6">
        <v>5</v>
      </c>
      <c r="F11" s="44">
        <f>표8[[#This Row],[단가]]*표8[[#This Row],[수량]]</f>
        <v>150000</v>
      </c>
    </row>
    <row r="12" spans="2:6" ht="25.15" customHeight="1">
      <c r="B12" s="6"/>
      <c r="C12" s="7"/>
      <c r="D12" s="45"/>
      <c r="E12" s="6"/>
      <c r="F12" s="44">
        <f>표8[[#This Row],[단가]]*표8[[#This Row],[수량]]</f>
        <v>0</v>
      </c>
    </row>
    <row r="13" spans="2:6" ht="25.15" customHeight="1">
      <c r="B13" s="6"/>
      <c r="C13" s="7"/>
      <c r="D13" s="45"/>
      <c r="E13" s="6"/>
      <c r="F13" s="44">
        <f>표8[[#This Row],[단가]]*표8[[#This Row],[수량]]</f>
        <v>0</v>
      </c>
    </row>
    <row r="14" spans="2:6" ht="25.15" customHeight="1">
      <c r="B14" s="6"/>
      <c r="C14" s="7"/>
      <c r="D14" s="45"/>
      <c r="E14" s="6"/>
      <c r="F14" s="44">
        <f>표8[[#This Row],[단가]]*표8[[#This Row],[수량]]</f>
        <v>0</v>
      </c>
    </row>
    <row r="15" spans="2:6" ht="25.15" customHeight="1">
      <c r="B15" s="6"/>
      <c r="C15" s="7"/>
      <c r="D15" s="45"/>
      <c r="E15" s="6"/>
      <c r="F15" s="44">
        <f>표8[[#This Row],[단가]]*표8[[#This Row],[수량]]</f>
        <v>0</v>
      </c>
    </row>
    <row r="16" spans="2:6" ht="25.15" customHeight="1">
      <c r="B16" s="6"/>
      <c r="C16" s="7"/>
      <c r="D16" s="45"/>
      <c r="E16" s="6"/>
      <c r="F16" s="44">
        <f>표8[[#This Row],[단가]]*표8[[#This Row],[수량]]</f>
        <v>0</v>
      </c>
    </row>
    <row r="17" spans="2:6" ht="25.15" customHeight="1">
      <c r="B17" s="6"/>
      <c r="C17" s="7"/>
      <c r="D17" s="45"/>
      <c r="E17" s="6"/>
      <c r="F17" s="44">
        <f>표8[[#This Row],[단가]]*표8[[#This Row],[수량]]</f>
        <v>0</v>
      </c>
    </row>
    <row r="18" spans="2:6" ht="25.15" customHeight="1">
      <c r="B18" s="6"/>
      <c r="C18" s="7"/>
      <c r="D18" s="45"/>
      <c r="E18" s="6"/>
      <c r="F18" s="44">
        <f>표8[[#This Row],[단가]]*표8[[#This Row],[수량]]</f>
        <v>0</v>
      </c>
    </row>
    <row r="19" spans="2:6" ht="25.15" customHeight="1">
      <c r="B19" s="6"/>
      <c r="C19" s="7"/>
      <c r="D19" s="45"/>
      <c r="E19" s="6"/>
      <c r="F19" s="44">
        <f>표8[[#This Row],[단가]]*표8[[#This Row],[수량]]</f>
        <v>0</v>
      </c>
    </row>
    <row r="20" spans="2:6" ht="25.15" customHeight="1">
      <c r="B20" s="6"/>
      <c r="C20" s="7"/>
      <c r="D20" s="45"/>
      <c r="E20" s="6"/>
      <c r="F20" s="44">
        <f>표8[[#This Row],[단가]]*표8[[#This Row],[수량]]</f>
        <v>0</v>
      </c>
    </row>
    <row r="21" spans="2:6" ht="25.15" customHeight="1">
      <c r="B21" s="6"/>
      <c r="C21" s="7"/>
      <c r="D21" s="45"/>
      <c r="E21" s="6"/>
      <c r="F21" s="44">
        <f>표8[[#This Row],[단가]]*표8[[#This Row],[수량]]</f>
        <v>0</v>
      </c>
    </row>
    <row r="22" spans="2:6" ht="25.15" customHeight="1">
      <c r="B22" s="6"/>
      <c r="C22" s="7"/>
      <c r="D22" s="45"/>
      <c r="E22" s="6"/>
      <c r="F22" s="44">
        <f>표8[[#This Row],[단가]]*표8[[#This Row],[수량]]</f>
        <v>0</v>
      </c>
    </row>
    <row r="23" spans="2:6" ht="25.15" customHeight="1">
      <c r="B23" s="6"/>
      <c r="C23" s="7"/>
      <c r="D23" s="45"/>
      <c r="E23" s="6"/>
      <c r="F23" s="44">
        <f>표8[[#This Row],[단가]]*표8[[#This Row],[수량]]</f>
        <v>0</v>
      </c>
    </row>
    <row r="24" spans="2:6" ht="25.15" customHeight="1">
      <c r="B24" s="6"/>
      <c r="C24" s="7"/>
      <c r="D24" s="45"/>
      <c r="E24" s="6"/>
      <c r="F24" s="44">
        <f>표8[[#This Row],[단가]]*표8[[#This Row],[수량]]</f>
        <v>0</v>
      </c>
    </row>
    <row r="25" spans="2:6" ht="25.15" customHeight="1">
      <c r="B25" s="6"/>
      <c r="C25" s="7"/>
      <c r="D25" s="45"/>
      <c r="E25" s="6"/>
      <c r="F25" s="44">
        <f>표8[[#This Row],[단가]]*표8[[#This Row],[수량]]</f>
        <v>0</v>
      </c>
    </row>
    <row r="26" spans="2:6" ht="25.15" customHeight="1">
      <c r="B26" s="6"/>
      <c r="C26" s="7"/>
      <c r="D26" s="45"/>
      <c r="E26" s="6"/>
      <c r="F26" s="44">
        <f>표8[[#This Row],[단가]]*표8[[#This Row],[수량]]</f>
        <v>0</v>
      </c>
    </row>
    <row r="27" spans="2:6" ht="25.15" customHeight="1">
      <c r="B27" s="6"/>
      <c r="C27" s="7"/>
      <c r="D27" s="45"/>
      <c r="E27" s="6"/>
      <c r="F27" s="44">
        <f>표8[[#This Row],[단가]]*표8[[#This Row],[수량]]</f>
        <v>0</v>
      </c>
    </row>
    <row r="28" spans="2:6" ht="25.15" customHeight="1" thickBot="1">
      <c r="B28" s="6"/>
      <c r="C28" s="7"/>
      <c r="D28" s="45"/>
      <c r="E28" s="6"/>
      <c r="F28" s="44">
        <f>표8[[#This Row],[단가]]*표8[[#This Row],[수량]]</f>
        <v>0</v>
      </c>
    </row>
    <row r="29" spans="2:6" ht="25.35" customHeight="1">
      <c r="B29" s="34"/>
      <c r="C29" s="34"/>
      <c r="D29" s="34"/>
      <c r="E29" s="47" t="s">
        <v>66</v>
      </c>
      <c r="F29" s="46">
        <f>SUBTOTAL(109,표8[금액])</f>
        <v>5436000</v>
      </c>
    </row>
  </sheetData>
  <mergeCells count="4">
    <mergeCell ref="B5:C5"/>
    <mergeCell ref="B2:D2"/>
    <mergeCell ref="D3:E3"/>
    <mergeCell ref="D4:E4"/>
  </mergeCells>
  <phoneticPr fontId="3" type="noConversion"/>
  <conditionalFormatting sqref="F4">
    <cfRule type="cellIs" dxfId="15" priority="3" operator="greaterThan">
      <formula>1</formula>
    </cfRule>
    <cfRule type="dataBar" priority="4">
      <dataBar>
        <cfvo type="num" val="0"/>
        <cfvo type="num" val="1"/>
        <color theme="2" tint="-0.249977111117893"/>
      </dataBar>
      <extLst>
        <ext xmlns:x14="http://schemas.microsoft.com/office/spreadsheetml/2009/9/main" uri="{B025F937-C7B1-47D3-B67F-A62EFF666E3E}">
          <x14:id>{58C882AD-C331-47F6-8ACC-98526B0F55EA}</x14:id>
        </ext>
      </extLst>
    </cfRule>
    <cfRule type="colorScale" priority="2">
      <colorScale>
        <cfvo type="min"/>
        <cfvo type="max"/>
        <color rgb="FF63BE7B"/>
        <color rgb="FFFFEF9C"/>
      </colorScale>
    </cfRule>
    <cfRule type="colorScale" priority="1">
      <colorScale>
        <cfvo type="min"/>
        <cfvo type="max"/>
        <color theme="2" tint="-0.249977111117893"/>
        <color theme="2"/>
      </colorScale>
    </cfRule>
  </conditionalFormatting>
  <printOptions horizontalCentered="1" verticalCentered="1"/>
  <pageMargins left="0.59055118110236227" right="0.59055118110236227" top="0.78740157480314965" bottom="0.78740157480314965" header="0" footer="0"/>
  <pageSetup paperSize="9" scale="98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8C882AD-C331-47F6-8ACC-98526B0F55EA}">
            <x14:dataBar minLength="0" maxLength="100" gradient="0">
              <x14:cfvo type="num">
                <xm:f>0</xm:f>
              </x14:cfvo>
              <x14:cfvo type="num">
                <xm:f>1</xm:f>
              </x14:cfvo>
              <x14:negativeFillColor rgb="FFFF0000"/>
              <x14:axisColor rgb="FF000000"/>
            </x14:dataBar>
          </x14:cfRule>
          <xm:sqref>F4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여행 정보</vt:lpstr>
      <vt:lpstr>숙박 정보</vt:lpstr>
      <vt:lpstr>활동 정보</vt:lpstr>
      <vt:lpstr>여행 예산</vt:lpstr>
      <vt:lpstr>'숙박 정보'!Print_Area</vt:lpstr>
      <vt:lpstr>'여행 예산'!Print_Area</vt:lpstr>
      <vt:lpstr>'여행 정보'!Print_Area</vt:lpstr>
      <vt:lpstr>'활동 정보'!Print_Area</vt:lpstr>
    </vt:vector>
  </TitlesOfParts>
  <Manager>(주) 예스폼</Manager>
  <Company>(주) 예스폼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여행 스케줄 계획표</dc:title>
  <dc:subject>여행 스케줄 계획표</dc:subject>
  <dc:creator>(주) 예스폼</dc:creator>
  <dc:description>본 문서의 저작권은 예스폼(yesform)에 있으며_x000d_
무단 복제 배포시 법적인 제재를 받을 수 있습니다.</dc:description>
  <cp:lastModifiedBy>예스폼</cp:lastModifiedBy>
  <cp:lastPrinted>2023-05-31T07:03:41Z</cp:lastPrinted>
  <dcterms:created xsi:type="dcterms:W3CDTF">2023-04-27T13:20:07Z</dcterms:created>
  <dcterms:modified xsi:type="dcterms:W3CDTF">2023-06-02T01:02:57Z</dcterms:modified>
  <cp:category>www.yesform.com</cp:category>
</cp:coreProperties>
</file>