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24_travel itinerary\한글 버전\"/>
    </mc:Choice>
  </mc:AlternateContent>
  <xr:revisionPtr revIDLastSave="0" documentId="13_ncr:1_{EBDD234F-73E0-444E-8313-CDFA360E7D5C}" xr6:coauthVersionLast="47" xr6:coauthVersionMax="47" xr10:uidLastSave="{00000000-0000-0000-0000-000000000000}"/>
  <bookViews>
    <workbookView xWindow="-120" yWindow="-120" windowWidth="38640" windowHeight="21240" xr2:uid="{E856B324-07DE-4D71-8356-D43792B9DB1E}"/>
  </bookViews>
  <sheets>
    <sheet name="해외출장 일정관리표" sheetId="1" r:id="rId1"/>
    <sheet name="비용 내역" sheetId="2" r:id="rId2"/>
  </sheets>
  <definedNames>
    <definedName name="_xlnm.Print_Area" localSheetId="1">'비용 내역'!$B$2:$H$32</definedName>
    <definedName name="_xlnm.Print_Area" localSheetId="0">'해외출장 일정관리표'!$B$2:$I$39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2" l="1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32" i="2" s="1"/>
  <c r="G4" i="2" s="1"/>
  <c r="G11" i="2"/>
  <c r="G10" i="2"/>
  <c r="G9" i="2"/>
  <c r="G8" i="2"/>
</calcChain>
</file>

<file path=xl/sharedStrings.xml><?xml version="1.0" encoding="utf-8"?>
<sst xmlns="http://schemas.openxmlformats.org/spreadsheetml/2006/main" count="100" uniqueCount="91">
  <si>
    <t>BA217</t>
    <phoneticPr fontId="1" type="noConversion"/>
  </si>
  <si>
    <t>Avis</t>
  </si>
  <si>
    <t>Avis</t>
    <phoneticPr fontId="1" type="noConversion"/>
  </si>
  <si>
    <t>AV1234</t>
  </si>
  <si>
    <t>AV1234</t>
    <phoneticPr fontId="1" type="noConversion"/>
  </si>
  <si>
    <t xml:space="preserve"> The Savoy</t>
  </si>
  <si>
    <t xml:space="preserve"> The Savoy</t>
    <phoneticPr fontId="1" type="noConversion"/>
  </si>
  <si>
    <t>AB123</t>
  </si>
  <si>
    <t>AB123</t>
    <phoneticPr fontId="1" type="noConversion"/>
  </si>
  <si>
    <t>Strand, London WC2R 0EZ</t>
  </si>
  <si>
    <t>Strand, London WC2R 0EZ</t>
    <phoneticPr fontId="1" type="noConversion"/>
  </si>
  <si>
    <t>South Bank, Lambeth, London SE1 9PX, United Kingdom</t>
    <phoneticPr fontId="1" type="noConversion"/>
  </si>
  <si>
    <t>BA116</t>
    <phoneticPr fontId="1" type="noConversion"/>
  </si>
  <si>
    <t>Avis Rental Car Center in LHR Airport</t>
  </si>
  <si>
    <t>a_001</t>
    <phoneticPr fontId="1" type="noConversion"/>
  </si>
  <si>
    <t>가는편</t>
    <phoneticPr fontId="1" type="noConversion"/>
  </si>
  <si>
    <t>오는편</t>
    <phoneticPr fontId="1" type="noConversion"/>
  </si>
  <si>
    <t>항공사</t>
  </si>
  <si>
    <t>항공사</t>
    <phoneticPr fontId="1" type="noConversion"/>
  </si>
  <si>
    <t>예약 번호</t>
  </si>
  <si>
    <t>예약 번호</t>
    <phoneticPr fontId="1" type="noConversion"/>
  </si>
  <si>
    <t>출발 시간</t>
  </si>
  <si>
    <t>출발 시간</t>
    <phoneticPr fontId="1" type="noConversion"/>
  </si>
  <si>
    <t>게이트 번호</t>
  </si>
  <si>
    <t>게이트 번호</t>
    <phoneticPr fontId="1" type="noConversion"/>
  </si>
  <si>
    <t>일자</t>
    <phoneticPr fontId="1" type="noConversion"/>
  </si>
  <si>
    <t>업체명</t>
    <phoneticPr fontId="1" type="noConversion"/>
  </si>
  <si>
    <t>예약 번호</t>
    <phoneticPr fontId="1" type="noConversion"/>
  </si>
  <si>
    <t>시간</t>
    <phoneticPr fontId="1" type="noConversion"/>
  </si>
  <si>
    <t>위치</t>
    <phoneticPr fontId="1" type="noConversion"/>
  </si>
  <si>
    <t>위치</t>
    <phoneticPr fontId="1" type="noConversion"/>
  </si>
  <si>
    <t>시간</t>
    <phoneticPr fontId="1" type="noConversion"/>
  </si>
  <si>
    <t>행사 &amp; 미팅 정보</t>
    <phoneticPr fontId="1" type="noConversion"/>
  </si>
  <si>
    <t>시작 시간</t>
    <phoneticPr fontId="1" type="noConversion"/>
  </si>
  <si>
    <t>종료 시간</t>
    <phoneticPr fontId="1" type="noConversion"/>
  </si>
  <si>
    <t>구분</t>
    <phoneticPr fontId="1" type="noConversion"/>
  </si>
  <si>
    <t>장소</t>
    <phoneticPr fontId="1" type="noConversion"/>
  </si>
  <si>
    <t>뮤지컬</t>
    <phoneticPr fontId="1" type="noConversion"/>
  </si>
  <si>
    <t>구분</t>
    <phoneticPr fontId="1" type="noConversion"/>
  </si>
  <si>
    <t>체크인</t>
    <phoneticPr fontId="1" type="noConversion"/>
  </si>
  <si>
    <t>체크아웃</t>
    <phoneticPr fontId="1" type="noConversion"/>
  </si>
  <si>
    <t>픽업</t>
    <phoneticPr fontId="1" type="noConversion"/>
  </si>
  <si>
    <t>반납</t>
    <phoneticPr fontId="1" type="noConversion"/>
  </si>
  <si>
    <t>내셔널 시어터</t>
    <phoneticPr fontId="1" type="noConversion"/>
  </si>
  <si>
    <t>인천 국제공항</t>
  </si>
  <si>
    <t>인천 국제공항</t>
    <phoneticPr fontId="1" type="noConversion"/>
  </si>
  <si>
    <t>아시아나 항공</t>
  </si>
  <si>
    <t>아시아나 항공</t>
    <phoneticPr fontId="1" type="noConversion"/>
  </si>
  <si>
    <t>24-01-01 / 6:00 PM</t>
    <phoneticPr fontId="1" type="noConversion"/>
  </si>
  <si>
    <t>24-01-10 / 5:45 PM</t>
    <phoneticPr fontId="1" type="noConversion"/>
  </si>
  <si>
    <t>런던 히드로 공항</t>
  </si>
  <si>
    <t>런던 히드로 공항</t>
    <phoneticPr fontId="1" type="noConversion"/>
  </si>
  <si>
    <t>B12</t>
    <phoneticPr fontId="1" type="noConversion"/>
  </si>
  <si>
    <t>출발 일자</t>
  </si>
  <si>
    <t>출발 일자</t>
    <phoneticPr fontId="1" type="noConversion"/>
  </si>
  <si>
    <t>도착 일자 / 시간</t>
    <phoneticPr fontId="1" type="noConversion"/>
  </si>
  <si>
    <t>출발지</t>
    <phoneticPr fontId="1" type="noConversion"/>
  </si>
  <si>
    <t>도착지</t>
    <phoneticPr fontId="1" type="noConversion"/>
  </si>
  <si>
    <t>렌트 내역</t>
    <phoneticPr fontId="1" type="noConversion"/>
  </si>
  <si>
    <t>숙박 내역</t>
    <phoneticPr fontId="1" type="noConversion"/>
  </si>
  <si>
    <t>숙박 업소</t>
    <phoneticPr fontId="1" type="noConversion"/>
  </si>
  <si>
    <t>출발지</t>
    <phoneticPr fontId="1" type="noConversion"/>
  </si>
  <si>
    <t>도착지</t>
    <phoneticPr fontId="1" type="noConversion"/>
  </si>
  <si>
    <t>도착 일자 / 시간</t>
    <phoneticPr fontId="1" type="noConversion"/>
  </si>
  <si>
    <t>성명</t>
  </si>
  <si>
    <t>해외 출장</t>
  </si>
  <si>
    <t>사원번호</t>
  </si>
  <si>
    <t>여행 목적</t>
  </si>
  <si>
    <t>목적지</t>
  </si>
  <si>
    <t>담당자</t>
  </si>
  <si>
    <t>시작일</t>
  </si>
  <si>
    <t>종료일</t>
  </si>
  <si>
    <t>목표예산</t>
    <phoneticPr fontId="1" type="noConversion"/>
  </si>
  <si>
    <t>구매</t>
    <phoneticPr fontId="1" type="noConversion"/>
  </si>
  <si>
    <t>내용</t>
    <phoneticPr fontId="1" type="noConversion"/>
  </si>
  <si>
    <t>단가</t>
    <phoneticPr fontId="1" type="noConversion"/>
  </si>
  <si>
    <t>수량</t>
    <phoneticPr fontId="1" type="noConversion"/>
  </si>
  <si>
    <t>금액</t>
    <phoneticPr fontId="1" type="noConversion"/>
  </si>
  <si>
    <t>항공권</t>
    <phoneticPr fontId="1" type="noConversion"/>
  </si>
  <si>
    <t>왕복 비행권</t>
    <phoneticPr fontId="1" type="noConversion"/>
  </si>
  <si>
    <t>숙박</t>
    <phoneticPr fontId="1" type="noConversion"/>
  </si>
  <si>
    <t>렌트비</t>
    <phoneticPr fontId="1" type="noConversion"/>
  </si>
  <si>
    <t>티켓</t>
    <phoneticPr fontId="1" type="noConversion"/>
  </si>
  <si>
    <t>뮤지컬 티켓 구매</t>
    <phoneticPr fontId="1" type="noConversion"/>
  </si>
  <si>
    <t>식비</t>
    <phoneticPr fontId="1" type="noConversion"/>
  </si>
  <si>
    <t>저녁 식사</t>
    <phoneticPr fontId="1" type="noConversion"/>
  </si>
  <si>
    <t>예산 사용률</t>
  </si>
  <si>
    <t>해외출장 일정관리표</t>
  </si>
  <si>
    <t>비용 내역</t>
    <phoneticPr fontId="1" type="noConversion"/>
  </si>
  <si>
    <t>비용 세부내역</t>
    <phoneticPr fontId="1" type="noConversion"/>
  </si>
  <si>
    <t>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</si>
</sst>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#,##0_ "/>
    <numFmt numFmtId="177" formatCode="&quot;₩&quot;\ #,##0"/>
    <numFmt numFmtId="178" formatCode="&quot;₩&quot;\ #,##0_);[Red]\(&quot;₩&quot;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22"/>
      <color theme="3"/>
      <name val="맑은 고딕"/>
      <family val="3"/>
      <charset val="129"/>
      <scheme val="major"/>
    </font>
    <font>
      <sz val="10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7"/>
      </bottom>
      <diagonal/>
    </border>
    <border>
      <left/>
      <right/>
      <top style="medium">
        <color theme="7"/>
      </top>
      <bottom style="thin">
        <color theme="7"/>
      </bottom>
      <diagonal/>
    </border>
  </borders>
  <cellStyleXfs count="3">
    <xf numFmtId="0" fontId="0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5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right" vertical="center" wrapText="1" inden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 indent="1"/>
    </xf>
    <xf numFmtId="178" fontId="4" fillId="0" borderId="0" xfId="0" applyNumberFormat="1" applyFont="1" applyAlignment="1">
      <alignment horizontal="center" vertical="center" wrapText="1"/>
    </xf>
    <xf numFmtId="9" fontId="8" fillId="0" borderId="0" xfId="2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 indent="1"/>
    </xf>
    <xf numFmtId="14" fontId="8" fillId="0" borderId="0" xfId="0" applyNumberFormat="1" applyFont="1" applyAlignment="1">
      <alignment horizontal="center" vertical="center" wrapText="1"/>
    </xf>
    <xf numFmtId="38" fontId="8" fillId="0" borderId="0" xfId="0" applyNumberFormat="1" applyFont="1" applyAlignment="1">
      <alignment horizontal="right" vertical="center" wrapText="1" indent="1"/>
    </xf>
    <xf numFmtId="176" fontId="8" fillId="0" borderId="0" xfId="0" applyNumberFormat="1" applyFont="1" applyAlignment="1">
      <alignment horizontal="center" vertical="center" wrapText="1"/>
    </xf>
    <xf numFmtId="177" fontId="8" fillId="0" borderId="0" xfId="0" applyNumberFormat="1" applyFont="1" applyAlignment="1">
      <alignment horizontal="right" vertical="center" wrapText="1" indent="1"/>
    </xf>
    <xf numFmtId="0" fontId="9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 indent="1"/>
    </xf>
    <xf numFmtId="177" fontId="4" fillId="0" borderId="4" xfId="0" applyNumberFormat="1" applyFont="1" applyBorder="1" applyAlignment="1">
      <alignment horizontal="right" vertical="center" wrapText="1" inden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right" vertical="center" wrapText="1" indent="1"/>
    </xf>
    <xf numFmtId="14" fontId="5" fillId="2" borderId="0" xfId="0" applyNumberFormat="1" applyFont="1" applyFill="1" applyAlignment="1">
      <alignment horizontal="left" vertical="center" wrapText="1" indent="1"/>
    </xf>
    <xf numFmtId="0" fontId="9" fillId="0" borderId="0" xfId="0" applyFont="1" applyAlignment="1">
      <alignment horizontal="left" vertical="center" indent="1"/>
    </xf>
    <xf numFmtId="1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8" fontId="8" fillId="0" borderId="2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8" fontId="8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indent="1"/>
    </xf>
    <xf numFmtId="0" fontId="5" fillId="2" borderId="0" xfId="0" applyFont="1" applyFill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1"/>
    </xf>
    <xf numFmtId="0" fontId="5" fillId="2" borderId="0" xfId="0" applyFont="1" applyFill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 indent="1"/>
    </xf>
    <xf numFmtId="0" fontId="5" fillId="0" borderId="0" xfId="0" applyFont="1" applyAlignment="1">
      <alignment horizontal="left" vertical="center" wrapText="1" indent="1"/>
    </xf>
  </cellXfs>
  <cellStyles count="3">
    <cellStyle name="백분율" xfId="2" builtinId="5"/>
    <cellStyle name="표준" xfId="0" builtinId="0"/>
    <cellStyle name="표준 2" xfId="1" xr:uid="{0AFFEBCF-8ECE-4FCC-9EFA-E828D7D3B171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numFmt numFmtId="177" formatCode="&quot;₩&quot;\ #,##0"/>
      <alignment horizontal="right" vertical="center" textRotation="0" wrapText="1" indent="1" justifyLastLine="0" shrinkToFit="0" readingOrder="0"/>
      <border diagonalUp="0" diagonalDown="0" outline="0">
        <left/>
        <right/>
        <top style="medium">
          <color theme="7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numFmt numFmtId="177" formatCode="&quot;₩&quot;\ #,##0"/>
      <fill>
        <patternFill patternType="none">
          <fgColor indexed="64"/>
          <bgColor auto="1"/>
        </patternFill>
      </fill>
      <alignment horizontal="right" vertical="center" textRotation="0" wrapText="1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맑은 고딕"/>
        <family val="3"/>
        <charset val="129"/>
        <scheme val="major"/>
      </font>
      <alignment horizontal="right" vertical="center" textRotation="0" wrapText="1" relativeIndent="1" justifyLastLine="0" shrinkToFit="0" readingOrder="0"/>
      <border diagonalUp="0" diagonalDown="0" outline="0">
        <left/>
        <right/>
        <top style="medium">
          <color theme="7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numFmt numFmtId="176" formatCode="#,##0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numFmt numFmtId="179" formatCode="#,##0_);[Red]\(#,##0\)"/>
      <fill>
        <patternFill patternType="none">
          <fgColor indexed="64"/>
          <bgColor auto="1"/>
        </patternFill>
      </fill>
      <alignment horizontal="right" vertical="center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theme="7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medium">
          <color theme="7"/>
        </top>
      </border>
    </dxf>
    <dxf>
      <font>
        <strike val="0"/>
        <outline val="0"/>
        <shadow val="0"/>
        <u val="none"/>
        <vertAlign val="baseline"/>
        <color theme="3"/>
        <name val="맑은 고딕"/>
        <family val="3"/>
        <charset val="129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맑은 고딕"/>
        <family val="3"/>
        <charset val="129"/>
        <scheme val="maj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border>
        <top style="thin">
          <color theme="7"/>
        </top>
      </border>
    </dxf>
    <dxf>
      <border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2" xr9:uid="{A07B759F-6493-420F-B79C-2F6B98F36AD3}">
      <tableStyleElement type="wholeTable" dxfId="17"/>
      <tableStyleElement type="totalRow" dxfId="16"/>
    </tableStyle>
  </tableStyles>
  <colors>
    <mruColors>
      <color rgb="FFC9C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76200</xdr:colOff>
      <xdr:row>3</xdr:row>
      <xdr:rowOff>76200</xdr:rowOff>
    </xdr:from>
    <xdr:to>
      <xdr:col>4</xdr:col>
      <xdr:colOff>209550</xdr:colOff>
      <xdr:row>3</xdr:row>
      <xdr:rowOff>409575</xdr:rowOff>
    </xdr:to>
    <xdr:sp macro="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D2155EBC-9C33-4355-84AD-F4419866C9A1}"/>
            </a:ext>
          </a:extLst>
        </xdr:cNvPr>
        <xdr:cNvSpPr/>
      </xdr:nvSpPr>
      <xdr:spPr>
        <a:xfrm>
          <a:off x="1285875" y="1228725"/>
          <a:ext cx="2209800" cy="33337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000" b="1">
              <a:solidFill>
                <a:schemeClr val="tx2"/>
              </a:solidFill>
            </a:rPr>
            <a:t>홍길동</a:t>
          </a:r>
          <a:endParaRPr lang="en-US" sz="1200" b="1">
            <a:solidFill>
              <a:schemeClr val="tx2"/>
            </a:solidFill>
          </a:endParaRPr>
        </a:p>
      </xdr:txBody>
    </xdr:sp>
    <xdr:clientData/>
  </xdr:twoCellAnchor>
  <xdr:twoCellAnchor editAs="absolute">
    <xdr:from>
      <xdr:col>8</xdr:col>
      <xdr:colOff>552450</xdr:colOff>
      <xdr:row>1</xdr:row>
      <xdr:rowOff>142875</xdr:rowOff>
    </xdr:from>
    <xdr:to>
      <xdr:col>8</xdr:col>
      <xdr:colOff>1340597</xdr:colOff>
      <xdr:row>1</xdr:row>
      <xdr:rowOff>485775</xdr:rowOff>
    </xdr:to>
    <xdr:pic>
      <xdr:nvPicPr>
        <xdr:cNvPr id="8" name="그림 7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AD939D-52D9-496F-8642-1E63F233E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58325" y="285750"/>
          <a:ext cx="788147" cy="342900"/>
        </a:xfrm>
        <a:prstGeom prst="rect">
          <a:avLst/>
        </a:prstGeom>
      </xdr:spPr>
    </xdr:pic>
    <xdr:clientData fPrintsWithSheet="0"/>
  </xdr:twoCellAnchor>
  <xdr:twoCellAnchor editAs="absolute">
    <xdr:from>
      <xdr:col>2</xdr:col>
      <xdr:colOff>76200</xdr:colOff>
      <xdr:row>5</xdr:row>
      <xdr:rowOff>76200</xdr:rowOff>
    </xdr:from>
    <xdr:to>
      <xdr:col>4</xdr:col>
      <xdr:colOff>209550</xdr:colOff>
      <xdr:row>5</xdr:row>
      <xdr:rowOff>409575</xdr:rowOff>
    </xdr:to>
    <xdr:sp macro="" textlink="">
      <xdr:nvSpPr>
        <xdr:cNvPr id="5" name="사각형: 둥근 모서리 4">
          <a:extLst>
            <a:ext uri="{FF2B5EF4-FFF2-40B4-BE49-F238E27FC236}">
              <a16:creationId xmlns:a16="http://schemas.microsoft.com/office/drawing/2014/main" id="{A02DFC40-734B-4082-A952-5DE5DE314231}"/>
            </a:ext>
          </a:extLst>
        </xdr:cNvPr>
        <xdr:cNvSpPr/>
      </xdr:nvSpPr>
      <xdr:spPr>
        <a:xfrm>
          <a:off x="1285875" y="2162175"/>
          <a:ext cx="2209800" cy="33337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000" b="1">
              <a:solidFill>
                <a:schemeClr val="tx2"/>
              </a:solidFill>
            </a:rPr>
            <a:t>해외 출장</a:t>
          </a:r>
          <a:endParaRPr lang="en-US" sz="1000" b="1">
            <a:solidFill>
              <a:schemeClr val="tx2"/>
            </a:solidFill>
          </a:endParaRPr>
        </a:p>
      </xdr:txBody>
    </xdr:sp>
    <xdr:clientData/>
  </xdr:twoCellAnchor>
  <xdr:twoCellAnchor editAs="absolute">
    <xdr:from>
      <xdr:col>2</xdr:col>
      <xdr:colOff>76200</xdr:colOff>
      <xdr:row>4</xdr:row>
      <xdr:rowOff>76200</xdr:rowOff>
    </xdr:from>
    <xdr:to>
      <xdr:col>4</xdr:col>
      <xdr:colOff>209550</xdr:colOff>
      <xdr:row>4</xdr:row>
      <xdr:rowOff>409575</xdr:rowOff>
    </xdr:to>
    <xdr:sp macro="" textlink="">
      <xdr:nvSpPr>
        <xdr:cNvPr id="6" name="사각형: 둥근 모서리 5">
          <a:extLst>
            <a:ext uri="{FF2B5EF4-FFF2-40B4-BE49-F238E27FC236}">
              <a16:creationId xmlns:a16="http://schemas.microsoft.com/office/drawing/2014/main" id="{BEE6CA60-4299-428B-90D2-C652F085F981}"/>
            </a:ext>
          </a:extLst>
        </xdr:cNvPr>
        <xdr:cNvSpPr/>
      </xdr:nvSpPr>
      <xdr:spPr>
        <a:xfrm>
          <a:off x="1285875" y="1695450"/>
          <a:ext cx="2209800" cy="33337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000" b="1">
              <a:solidFill>
                <a:schemeClr val="tx2"/>
              </a:solidFill>
              <a:latin typeface="+mj-ea"/>
              <a:ea typeface="+mj-ea"/>
            </a:rPr>
            <a:t>a-01</a:t>
          </a:r>
          <a:endParaRPr lang="en-US" sz="1200" b="1">
            <a:solidFill>
              <a:schemeClr val="tx2"/>
            </a:solidFill>
            <a:latin typeface="+mj-ea"/>
            <a:ea typeface="+mj-ea"/>
          </a:endParaRPr>
        </a:p>
      </xdr:txBody>
    </xdr:sp>
    <xdr:clientData/>
  </xdr:twoCellAnchor>
  <xdr:twoCellAnchor editAs="absolute">
    <xdr:from>
      <xdr:col>5</xdr:col>
      <xdr:colOff>85725</xdr:colOff>
      <xdr:row>3</xdr:row>
      <xdr:rowOff>76200</xdr:rowOff>
    </xdr:from>
    <xdr:to>
      <xdr:col>6</xdr:col>
      <xdr:colOff>1181100</xdr:colOff>
      <xdr:row>3</xdr:row>
      <xdr:rowOff>409575</xdr:rowOff>
    </xdr:to>
    <xdr:sp macro="" textlink="">
      <xdr:nvSpPr>
        <xdr:cNvPr id="7" name="사각형: 둥근 모서리 6">
          <a:extLst>
            <a:ext uri="{FF2B5EF4-FFF2-40B4-BE49-F238E27FC236}">
              <a16:creationId xmlns:a16="http://schemas.microsoft.com/office/drawing/2014/main" id="{062E2012-5A6E-464D-A132-7A0B608920AF}"/>
            </a:ext>
          </a:extLst>
        </xdr:cNvPr>
        <xdr:cNvSpPr/>
      </xdr:nvSpPr>
      <xdr:spPr>
        <a:xfrm>
          <a:off x="5038725" y="1228725"/>
          <a:ext cx="2514600" cy="33337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000" b="1">
              <a:solidFill>
                <a:schemeClr val="tx2"/>
              </a:solidFill>
            </a:rPr>
            <a:t>영국 런던</a:t>
          </a:r>
          <a:endParaRPr lang="en-US" sz="1200" b="1">
            <a:solidFill>
              <a:schemeClr val="tx2"/>
            </a:solidFill>
          </a:endParaRPr>
        </a:p>
      </xdr:txBody>
    </xdr:sp>
    <xdr:clientData/>
  </xdr:twoCellAnchor>
  <xdr:twoCellAnchor editAs="absolute">
    <xdr:from>
      <xdr:col>5</xdr:col>
      <xdr:colOff>85725</xdr:colOff>
      <xdr:row>4</xdr:row>
      <xdr:rowOff>85725</xdr:rowOff>
    </xdr:from>
    <xdr:to>
      <xdr:col>6</xdr:col>
      <xdr:colOff>1181100</xdr:colOff>
      <xdr:row>4</xdr:row>
      <xdr:rowOff>419100</xdr:rowOff>
    </xdr:to>
    <xdr:sp macro="" textlink="">
      <xdr:nvSpPr>
        <xdr:cNvPr id="9" name="사각형: 둥근 모서리 8">
          <a:extLst>
            <a:ext uri="{FF2B5EF4-FFF2-40B4-BE49-F238E27FC236}">
              <a16:creationId xmlns:a16="http://schemas.microsoft.com/office/drawing/2014/main" id="{0DA5E665-EB97-4B96-982E-F1B9E4260AF9}"/>
            </a:ext>
          </a:extLst>
        </xdr:cNvPr>
        <xdr:cNvSpPr/>
      </xdr:nvSpPr>
      <xdr:spPr>
        <a:xfrm>
          <a:off x="5038725" y="1704975"/>
          <a:ext cx="2514600" cy="33337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000" b="1">
              <a:solidFill>
                <a:schemeClr val="tx2"/>
              </a:solidFill>
            </a:rPr>
            <a:t>정약용</a:t>
          </a:r>
          <a:endParaRPr lang="en-US" sz="1200" b="1">
            <a:solidFill>
              <a:schemeClr val="tx2"/>
            </a:solidFill>
          </a:endParaRPr>
        </a:p>
      </xdr:txBody>
    </xdr:sp>
    <xdr:clientData/>
  </xdr:twoCellAnchor>
  <xdr:twoCellAnchor editAs="absolute">
    <xdr:from>
      <xdr:col>8</xdr:col>
      <xdr:colOff>85725</xdr:colOff>
      <xdr:row>3</xdr:row>
      <xdr:rowOff>66675</xdr:rowOff>
    </xdr:from>
    <xdr:to>
      <xdr:col>8</xdr:col>
      <xdr:colOff>1219200</xdr:colOff>
      <xdr:row>3</xdr:row>
      <xdr:rowOff>400050</xdr:rowOff>
    </xdr:to>
    <xdr:sp macro="" textlink="">
      <xdr:nvSpPr>
        <xdr:cNvPr id="10" name="사각형: 둥근 모서리 9">
          <a:extLst>
            <a:ext uri="{FF2B5EF4-FFF2-40B4-BE49-F238E27FC236}">
              <a16:creationId xmlns:a16="http://schemas.microsoft.com/office/drawing/2014/main" id="{DC39DA5C-29C7-4707-B650-B2A7517B779E}"/>
            </a:ext>
          </a:extLst>
        </xdr:cNvPr>
        <xdr:cNvSpPr/>
      </xdr:nvSpPr>
      <xdr:spPr>
        <a:xfrm>
          <a:off x="8991600" y="1219200"/>
          <a:ext cx="1133475" cy="33337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000" b="1">
              <a:solidFill>
                <a:schemeClr val="tx2"/>
              </a:solidFill>
              <a:latin typeface="+mj-ea"/>
              <a:ea typeface="+mj-ea"/>
            </a:rPr>
            <a:t>2024-01-01</a:t>
          </a:r>
          <a:endParaRPr lang="en-US" sz="1200" b="1">
            <a:solidFill>
              <a:schemeClr val="tx2"/>
            </a:solidFill>
            <a:latin typeface="+mj-ea"/>
            <a:ea typeface="+mj-ea"/>
          </a:endParaRPr>
        </a:p>
      </xdr:txBody>
    </xdr:sp>
    <xdr:clientData/>
  </xdr:twoCellAnchor>
  <xdr:twoCellAnchor editAs="absolute">
    <xdr:from>
      <xdr:col>8</xdr:col>
      <xdr:colOff>85725</xdr:colOff>
      <xdr:row>4</xdr:row>
      <xdr:rowOff>85725</xdr:rowOff>
    </xdr:from>
    <xdr:to>
      <xdr:col>8</xdr:col>
      <xdr:colOff>1219200</xdr:colOff>
      <xdr:row>4</xdr:row>
      <xdr:rowOff>419100</xdr:rowOff>
    </xdr:to>
    <xdr:sp macro="" textlink="">
      <xdr:nvSpPr>
        <xdr:cNvPr id="11" name="사각형: 둥근 모서리 10">
          <a:extLst>
            <a:ext uri="{FF2B5EF4-FFF2-40B4-BE49-F238E27FC236}">
              <a16:creationId xmlns:a16="http://schemas.microsoft.com/office/drawing/2014/main" id="{A88F4E30-B8AD-4B7C-B8B0-6F536F377CFE}"/>
            </a:ext>
          </a:extLst>
        </xdr:cNvPr>
        <xdr:cNvSpPr/>
      </xdr:nvSpPr>
      <xdr:spPr>
        <a:xfrm>
          <a:off x="8991600" y="1704975"/>
          <a:ext cx="1133475" cy="33337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000" b="1">
              <a:solidFill>
                <a:schemeClr val="tx2"/>
              </a:solidFill>
              <a:latin typeface="+mj-ea"/>
              <a:ea typeface="+mj-ea"/>
            </a:rPr>
            <a:t>2024-01-10</a:t>
          </a:r>
          <a:endParaRPr lang="en-US" sz="1200" b="1">
            <a:solidFill>
              <a:schemeClr val="tx2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428625</xdr:colOff>
      <xdr:row>1</xdr:row>
      <xdr:rowOff>142875</xdr:rowOff>
    </xdr:from>
    <xdr:to>
      <xdr:col>6</xdr:col>
      <xdr:colOff>1216772</xdr:colOff>
      <xdr:row>1</xdr:row>
      <xdr:rowOff>485775</xdr:rowOff>
    </xdr:to>
    <xdr:pic>
      <xdr:nvPicPr>
        <xdr:cNvPr id="3" name="그림 2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5DEF09-79E7-44A2-A04B-2D08ACA9B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953250" y="285750"/>
          <a:ext cx="788147" cy="3429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B3DC6C-4DFD-4606-AE71-D9B64A418DED}" name="표1" displayName="표1" ref="B7:G32" totalsRowCount="1" headerRowDxfId="15" dataDxfId="14" totalsRowDxfId="13" totalsRowBorderDxfId="12">
  <tableColumns count="6">
    <tableColumn id="1" xr3:uid="{B1127D25-6A03-4A6D-9E0B-2942D9401FA1}" name="일자" dataDxfId="11" totalsRowDxfId="10"/>
    <tableColumn id="2" xr3:uid="{0865AD1A-660F-4A5E-A6CA-B473F548C321}" name="구매" dataDxfId="9" totalsRowDxfId="8"/>
    <tableColumn id="3" xr3:uid="{61287704-395A-41D1-A032-7E5B1A6F4F28}" name="내용" dataDxfId="7" totalsRowDxfId="6"/>
    <tableColumn id="4" xr3:uid="{51329892-52CF-4FAB-B569-E6D61CB4FCB8}" name="단가" dataDxfId="5" totalsRowDxfId="4"/>
    <tableColumn id="5" xr3:uid="{12AC9966-5C8D-4ACF-BD8E-679CEDEFA8A9}" name="수량" totalsRowLabel="합계" dataDxfId="3" totalsRowDxfId="2"/>
    <tableColumn id="6" xr3:uid="{4F8C858B-72D9-4AE9-B458-635826A4CEDF}" name="금액" totalsRowFunction="sum" dataDxfId="1" totalsRowDxfId="0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126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373737"/>
      </a:accent1>
      <a:accent2>
        <a:srgbClr val="B2B2B2"/>
      </a:accent2>
      <a:accent3>
        <a:srgbClr val="969696"/>
      </a:accent3>
      <a:accent4>
        <a:srgbClr val="C9C9FF"/>
      </a:accent4>
      <a:accent5>
        <a:srgbClr val="9999F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8ED01-F809-46D4-B661-FB7760FDAB93}">
  <sheetPr>
    <pageSetUpPr autoPageBreaks="0" fitToPage="1"/>
  </sheetPr>
  <dimension ref="B1:I43"/>
  <sheetViews>
    <sheetView showGridLines="0" showRowColHeaders="0" tabSelected="1" zoomScaleNormal="100" workbookViewId="0">
      <selection activeCell="B2" sqref="B2:G2"/>
    </sheetView>
  </sheetViews>
  <sheetFormatPr defaultColWidth="8.75" defaultRowHeight="23.1" customHeight="1" x14ac:dyDescent="0.3"/>
  <cols>
    <col min="1" max="1" width="2.5" style="20" customWidth="1"/>
    <col min="2" max="5" width="15.625" style="19" customWidth="1"/>
    <col min="6" max="6" width="18.625" style="19" customWidth="1"/>
    <col min="7" max="7" width="15.625" style="19" customWidth="1"/>
    <col min="8" max="8" width="17.625" style="19" customWidth="1"/>
    <col min="9" max="9" width="18.625" style="19" customWidth="1"/>
    <col min="10" max="16384" width="8.75" style="20"/>
  </cols>
  <sheetData>
    <row r="1" spans="2:9" ht="11.25" customHeight="1" x14ac:dyDescent="0.3"/>
    <row r="2" spans="2:9" ht="60" customHeight="1" x14ac:dyDescent="0.3">
      <c r="B2" s="35" t="s">
        <v>87</v>
      </c>
      <c r="C2" s="35"/>
      <c r="D2" s="35"/>
      <c r="E2" s="35"/>
      <c r="F2" s="35"/>
      <c r="G2" s="35"/>
    </row>
    <row r="3" spans="2:9" ht="20.100000000000001" customHeight="1" x14ac:dyDescent="0.3">
      <c r="B3" s="21"/>
    </row>
    <row r="4" spans="2:9" ht="36.75" customHeight="1" x14ac:dyDescent="0.3">
      <c r="B4" s="22" t="s">
        <v>64</v>
      </c>
      <c r="C4" s="40"/>
      <c r="D4" s="40"/>
      <c r="E4" s="22" t="s">
        <v>68</v>
      </c>
      <c r="F4" s="40"/>
      <c r="G4" s="40"/>
      <c r="H4" s="22" t="s">
        <v>70</v>
      </c>
      <c r="I4" s="23"/>
    </row>
    <row r="5" spans="2:9" ht="36.75" customHeight="1" x14ac:dyDescent="0.3">
      <c r="B5" s="22" t="s">
        <v>66</v>
      </c>
      <c r="C5" s="40" t="s">
        <v>14</v>
      </c>
      <c r="D5" s="40"/>
      <c r="E5" s="22" t="s">
        <v>69</v>
      </c>
      <c r="F5" s="40"/>
      <c r="G5" s="40"/>
      <c r="H5" s="22" t="s">
        <v>71</v>
      </c>
      <c r="I5" s="23"/>
    </row>
    <row r="6" spans="2:9" ht="36.75" customHeight="1" x14ac:dyDescent="0.3">
      <c r="B6" s="22" t="s">
        <v>67</v>
      </c>
      <c r="C6" s="40" t="s">
        <v>65</v>
      </c>
      <c r="D6" s="40"/>
      <c r="E6" s="40"/>
      <c r="F6" s="40"/>
      <c r="G6" s="40"/>
      <c r="H6" s="40"/>
      <c r="I6" s="40"/>
    </row>
    <row r="7" spans="2:9" ht="30" customHeight="1" x14ac:dyDescent="0.3">
      <c r="B7" s="7"/>
      <c r="C7" s="7"/>
      <c r="D7" s="7"/>
      <c r="E7" s="7"/>
      <c r="F7" s="7"/>
      <c r="G7" s="7"/>
      <c r="H7" s="7"/>
      <c r="I7" s="7"/>
    </row>
    <row r="8" spans="2:9" s="24" customFormat="1" ht="20.100000000000001" customHeight="1" x14ac:dyDescent="0.3">
      <c r="B8" s="11" t="s">
        <v>15</v>
      </c>
      <c r="C8" s="3"/>
      <c r="D8" s="3"/>
      <c r="E8" s="3"/>
      <c r="F8" s="3"/>
      <c r="G8" s="3"/>
      <c r="H8" s="3"/>
      <c r="I8" s="3"/>
    </row>
    <row r="9" spans="2:9" s="24" customFormat="1" ht="6.75" customHeight="1" x14ac:dyDescent="0.3">
      <c r="B9" s="11"/>
      <c r="C9" s="3"/>
      <c r="D9" s="3"/>
      <c r="E9" s="3"/>
      <c r="F9" s="3"/>
      <c r="G9" s="3"/>
      <c r="H9" s="3"/>
      <c r="I9" s="3"/>
    </row>
    <row r="10" spans="2:9" ht="25.5" customHeight="1" x14ac:dyDescent="0.3">
      <c r="B10" s="5" t="s">
        <v>54</v>
      </c>
      <c r="C10" s="5" t="s">
        <v>18</v>
      </c>
      <c r="D10" s="5" t="s">
        <v>20</v>
      </c>
      <c r="E10" s="5" t="s">
        <v>22</v>
      </c>
      <c r="F10" s="5" t="s">
        <v>56</v>
      </c>
      <c r="G10" s="5" t="s">
        <v>24</v>
      </c>
      <c r="H10" s="5" t="s">
        <v>55</v>
      </c>
      <c r="I10" s="5" t="s">
        <v>57</v>
      </c>
    </row>
    <row r="11" spans="2:9" ht="23.1" customHeight="1" x14ac:dyDescent="0.3">
      <c r="B11" s="25">
        <v>45292</v>
      </c>
      <c r="C11" s="26" t="s">
        <v>47</v>
      </c>
      <c r="D11" s="26" t="s">
        <v>0</v>
      </c>
      <c r="E11" s="27">
        <v>6.9444444444444441E-3</v>
      </c>
      <c r="F11" s="26" t="s">
        <v>45</v>
      </c>
      <c r="G11" s="26">
        <v>21</v>
      </c>
      <c r="H11" s="26" t="s">
        <v>48</v>
      </c>
      <c r="I11" s="26" t="s">
        <v>51</v>
      </c>
    </row>
    <row r="12" spans="2:9" ht="23.1" customHeight="1" x14ac:dyDescent="0.3">
      <c r="B12" s="28"/>
      <c r="C12" s="29"/>
      <c r="D12" s="29"/>
      <c r="E12" s="29"/>
      <c r="F12" s="29"/>
      <c r="G12" s="29"/>
      <c r="H12" s="29"/>
      <c r="I12" s="29"/>
    </row>
    <row r="13" spans="2:9" ht="23.1" customHeight="1" x14ac:dyDescent="0.3">
      <c r="B13" s="30"/>
      <c r="C13" s="31"/>
      <c r="D13" s="31"/>
      <c r="E13" s="31"/>
      <c r="F13" s="31"/>
      <c r="G13" s="31"/>
      <c r="H13" s="31"/>
      <c r="I13" s="31"/>
    </row>
    <row r="14" spans="2:9" ht="18" customHeight="1" x14ac:dyDescent="0.3">
      <c r="B14" s="7"/>
      <c r="C14" s="7"/>
      <c r="D14" s="7"/>
      <c r="E14" s="7"/>
      <c r="F14" s="7"/>
      <c r="G14" s="7"/>
      <c r="H14" s="7"/>
      <c r="I14" s="7"/>
    </row>
    <row r="15" spans="2:9" s="24" customFormat="1" ht="20.100000000000001" customHeight="1" x14ac:dyDescent="0.3">
      <c r="B15" s="11" t="s">
        <v>58</v>
      </c>
      <c r="C15" s="3"/>
      <c r="D15" s="3"/>
      <c r="E15" s="3"/>
      <c r="F15" s="3"/>
      <c r="G15" s="3"/>
      <c r="H15" s="3"/>
      <c r="I15" s="3"/>
    </row>
    <row r="16" spans="2:9" s="24" customFormat="1" ht="6.75" customHeight="1" x14ac:dyDescent="0.3">
      <c r="B16" s="11"/>
      <c r="C16" s="3"/>
      <c r="D16" s="3"/>
      <c r="E16" s="3"/>
      <c r="F16" s="3"/>
      <c r="G16" s="3"/>
      <c r="H16" s="3"/>
      <c r="I16" s="3"/>
    </row>
    <row r="17" spans="2:9" ht="25.5" customHeight="1" x14ac:dyDescent="0.3">
      <c r="B17" s="5" t="s">
        <v>25</v>
      </c>
      <c r="C17" s="5" t="s">
        <v>26</v>
      </c>
      <c r="D17" s="5" t="s">
        <v>27</v>
      </c>
      <c r="E17" s="5" t="s">
        <v>35</v>
      </c>
      <c r="F17" s="5" t="s">
        <v>28</v>
      </c>
      <c r="G17" s="36" t="s">
        <v>29</v>
      </c>
      <c r="H17" s="36"/>
      <c r="I17" s="36"/>
    </row>
    <row r="18" spans="2:9" ht="23.1" customHeight="1" x14ac:dyDescent="0.3">
      <c r="B18" s="25">
        <v>45293</v>
      </c>
      <c r="C18" s="26" t="s">
        <v>2</v>
      </c>
      <c r="D18" s="26" t="s">
        <v>4</v>
      </c>
      <c r="E18" s="32" t="s">
        <v>41</v>
      </c>
      <c r="F18" s="27">
        <v>0.44444444444444442</v>
      </c>
      <c r="G18" s="37" t="s">
        <v>13</v>
      </c>
      <c r="H18" s="37"/>
      <c r="I18" s="37"/>
    </row>
    <row r="19" spans="2:9" ht="23.1" customHeight="1" x14ac:dyDescent="0.3">
      <c r="B19" s="30">
        <v>45301</v>
      </c>
      <c r="C19" s="31" t="s">
        <v>1</v>
      </c>
      <c r="D19" s="31" t="s">
        <v>3</v>
      </c>
      <c r="E19" s="33" t="s">
        <v>42</v>
      </c>
      <c r="F19" s="34">
        <v>0.41666666666666669</v>
      </c>
      <c r="G19" s="38" t="s">
        <v>13</v>
      </c>
      <c r="H19" s="38"/>
      <c r="I19" s="38"/>
    </row>
    <row r="20" spans="2:9" ht="18" customHeight="1" x14ac:dyDescent="0.3">
      <c r="B20" s="7"/>
      <c r="C20" s="7"/>
      <c r="D20" s="7"/>
      <c r="E20" s="7"/>
      <c r="F20" s="7"/>
      <c r="G20" s="7"/>
      <c r="H20" s="7"/>
      <c r="I20" s="7"/>
    </row>
    <row r="21" spans="2:9" s="24" customFormat="1" ht="20.100000000000001" customHeight="1" x14ac:dyDescent="0.3">
      <c r="B21" s="11" t="s">
        <v>59</v>
      </c>
      <c r="C21" s="3"/>
      <c r="D21" s="3"/>
      <c r="E21" s="3"/>
      <c r="F21" s="3"/>
      <c r="G21" s="3"/>
      <c r="H21" s="3"/>
      <c r="I21" s="3"/>
    </row>
    <row r="22" spans="2:9" s="24" customFormat="1" ht="6.75" customHeight="1" x14ac:dyDescent="0.3">
      <c r="B22" s="11"/>
      <c r="C22" s="3"/>
      <c r="D22" s="3"/>
      <c r="E22" s="3"/>
      <c r="F22" s="3"/>
      <c r="G22" s="3"/>
      <c r="H22" s="3"/>
      <c r="I22" s="3"/>
    </row>
    <row r="23" spans="2:9" ht="25.5" customHeight="1" x14ac:dyDescent="0.3">
      <c r="B23" s="5" t="s">
        <v>25</v>
      </c>
      <c r="C23" s="5" t="s">
        <v>60</v>
      </c>
      <c r="D23" s="5" t="s">
        <v>20</v>
      </c>
      <c r="E23" s="5" t="s">
        <v>38</v>
      </c>
      <c r="F23" s="5" t="s">
        <v>31</v>
      </c>
      <c r="G23" s="36" t="s">
        <v>30</v>
      </c>
      <c r="H23" s="36"/>
      <c r="I23" s="36"/>
    </row>
    <row r="24" spans="2:9" ht="23.1" customHeight="1" x14ac:dyDescent="0.3">
      <c r="B24" s="25">
        <v>45293</v>
      </c>
      <c r="C24" s="26" t="s">
        <v>6</v>
      </c>
      <c r="D24" s="26" t="s">
        <v>8</v>
      </c>
      <c r="E24" s="32" t="s">
        <v>39</v>
      </c>
      <c r="F24" s="27">
        <v>0.625</v>
      </c>
      <c r="G24" s="37" t="s">
        <v>10</v>
      </c>
      <c r="H24" s="37"/>
      <c r="I24" s="37"/>
    </row>
    <row r="25" spans="2:9" ht="23.1" customHeight="1" x14ac:dyDescent="0.3">
      <c r="B25" s="30">
        <v>45296</v>
      </c>
      <c r="C25" s="31" t="s">
        <v>5</v>
      </c>
      <c r="D25" s="31" t="s">
        <v>7</v>
      </c>
      <c r="E25" s="33" t="s">
        <v>40</v>
      </c>
      <c r="F25" s="34">
        <v>0.45833333333333331</v>
      </c>
      <c r="G25" s="38" t="s">
        <v>9</v>
      </c>
      <c r="H25" s="38"/>
      <c r="I25" s="38"/>
    </row>
    <row r="26" spans="2:9" ht="18" customHeight="1" x14ac:dyDescent="0.3">
      <c r="B26" s="7"/>
      <c r="C26" s="7"/>
      <c r="D26" s="7"/>
      <c r="E26" s="7"/>
      <c r="F26" s="7"/>
      <c r="G26" s="7"/>
      <c r="H26" s="7"/>
      <c r="I26" s="7"/>
    </row>
    <row r="27" spans="2:9" s="24" customFormat="1" ht="20.100000000000001" customHeight="1" x14ac:dyDescent="0.3">
      <c r="B27" s="39" t="s">
        <v>32</v>
      </c>
      <c r="C27" s="39"/>
      <c r="D27" s="3"/>
      <c r="E27" s="3"/>
      <c r="F27" s="3"/>
      <c r="G27" s="3"/>
      <c r="H27" s="3"/>
      <c r="I27" s="3"/>
    </row>
    <row r="28" spans="2:9" s="24" customFormat="1" ht="6.75" customHeight="1" x14ac:dyDescent="0.3">
      <c r="B28" s="11"/>
      <c r="C28" s="11"/>
      <c r="D28" s="3"/>
      <c r="E28" s="3"/>
      <c r="F28" s="3"/>
      <c r="G28" s="3"/>
      <c r="H28" s="3"/>
      <c r="I28" s="3"/>
    </row>
    <row r="29" spans="2:9" ht="25.5" customHeight="1" x14ac:dyDescent="0.3">
      <c r="B29" s="5" t="s">
        <v>25</v>
      </c>
      <c r="C29" s="5" t="s">
        <v>33</v>
      </c>
      <c r="D29" s="5" t="s">
        <v>34</v>
      </c>
      <c r="E29" s="5" t="s">
        <v>35</v>
      </c>
      <c r="F29" s="5" t="s">
        <v>36</v>
      </c>
      <c r="G29" s="36" t="s">
        <v>30</v>
      </c>
      <c r="H29" s="36"/>
      <c r="I29" s="36"/>
    </row>
    <row r="30" spans="2:9" ht="23.1" customHeight="1" x14ac:dyDescent="0.3">
      <c r="B30" s="25">
        <v>45294</v>
      </c>
      <c r="C30" s="27">
        <v>0.8125</v>
      </c>
      <c r="D30" s="27">
        <v>0.91666666666666663</v>
      </c>
      <c r="E30" s="26" t="s">
        <v>37</v>
      </c>
      <c r="F30" s="26" t="s">
        <v>43</v>
      </c>
      <c r="G30" s="37" t="s">
        <v>11</v>
      </c>
      <c r="H30" s="37"/>
      <c r="I30" s="37"/>
    </row>
    <row r="31" spans="2:9" ht="23.1" customHeight="1" x14ac:dyDescent="0.3">
      <c r="B31" s="28"/>
      <c r="C31" s="29"/>
      <c r="D31" s="29"/>
      <c r="E31" s="29"/>
      <c r="F31" s="29"/>
      <c r="G31" s="41"/>
      <c r="H31" s="41"/>
      <c r="I31" s="41"/>
    </row>
    <row r="32" spans="2:9" ht="23.1" customHeight="1" x14ac:dyDescent="0.3">
      <c r="B32" s="30"/>
      <c r="C32" s="31"/>
      <c r="D32" s="31"/>
      <c r="E32" s="31"/>
      <c r="F32" s="31"/>
      <c r="G32" s="38"/>
      <c r="H32" s="38"/>
      <c r="I32" s="38"/>
    </row>
    <row r="33" spans="2:9" ht="18" customHeight="1" x14ac:dyDescent="0.3">
      <c r="B33" s="7"/>
      <c r="C33" s="7"/>
      <c r="D33" s="7"/>
      <c r="E33" s="7"/>
      <c r="F33" s="7"/>
      <c r="G33" s="7"/>
      <c r="H33" s="7"/>
      <c r="I33" s="7"/>
    </row>
    <row r="34" spans="2:9" s="24" customFormat="1" ht="20.100000000000001" customHeight="1" x14ac:dyDescent="0.3">
      <c r="B34" s="11" t="s">
        <v>16</v>
      </c>
      <c r="C34" s="3"/>
      <c r="D34" s="3"/>
      <c r="E34" s="3"/>
      <c r="F34" s="3"/>
      <c r="G34" s="3"/>
      <c r="H34" s="3"/>
      <c r="I34" s="3"/>
    </row>
    <row r="35" spans="2:9" s="24" customFormat="1" ht="6.75" customHeight="1" x14ac:dyDescent="0.3">
      <c r="B35" s="11"/>
      <c r="C35" s="3"/>
      <c r="D35" s="3"/>
      <c r="E35" s="3"/>
      <c r="F35" s="3"/>
      <c r="G35" s="3"/>
      <c r="H35" s="3"/>
      <c r="I35" s="3"/>
    </row>
    <row r="36" spans="2:9" ht="25.5" customHeight="1" x14ac:dyDescent="0.3">
      <c r="B36" s="5" t="s">
        <v>53</v>
      </c>
      <c r="C36" s="5" t="s">
        <v>17</v>
      </c>
      <c r="D36" s="5" t="s">
        <v>19</v>
      </c>
      <c r="E36" s="5" t="s">
        <v>21</v>
      </c>
      <c r="F36" s="5" t="s">
        <v>61</v>
      </c>
      <c r="G36" s="5" t="s">
        <v>23</v>
      </c>
      <c r="H36" s="5" t="s">
        <v>63</v>
      </c>
      <c r="I36" s="5" t="s">
        <v>62</v>
      </c>
    </row>
    <row r="37" spans="2:9" ht="23.1" customHeight="1" x14ac:dyDescent="0.3">
      <c r="B37" s="25">
        <v>45300</v>
      </c>
      <c r="C37" s="26" t="s">
        <v>46</v>
      </c>
      <c r="D37" s="26" t="s">
        <v>12</v>
      </c>
      <c r="E37" s="27">
        <v>0.84027777777777779</v>
      </c>
      <c r="F37" s="26" t="s">
        <v>50</v>
      </c>
      <c r="G37" s="26" t="s">
        <v>52</v>
      </c>
      <c r="H37" s="26" t="s">
        <v>49</v>
      </c>
      <c r="I37" s="26" t="s">
        <v>44</v>
      </c>
    </row>
    <row r="38" spans="2:9" ht="23.1" customHeight="1" x14ac:dyDescent="0.3">
      <c r="B38" s="12"/>
      <c r="C38" s="7"/>
      <c r="D38" s="7"/>
      <c r="E38" s="7"/>
      <c r="F38" s="7"/>
      <c r="G38" s="7"/>
      <c r="H38" s="7"/>
      <c r="I38" s="7"/>
    </row>
    <row r="39" spans="2:9" ht="23.1" customHeight="1" x14ac:dyDescent="0.3">
      <c r="B39" s="30"/>
      <c r="C39" s="31"/>
      <c r="D39" s="31"/>
      <c r="E39" s="31"/>
      <c r="F39" s="31"/>
      <c r="G39" s="31"/>
      <c r="H39" s="31"/>
      <c r="I39" s="31"/>
    </row>
    <row r="40" spans="2:9" ht="23.1" customHeight="1" x14ac:dyDescent="0.3">
      <c r="B40" s="7"/>
      <c r="C40" s="7"/>
      <c r="D40" s="7"/>
      <c r="E40" s="7"/>
      <c r="F40" s="7"/>
      <c r="G40" s="7"/>
      <c r="H40" s="7"/>
      <c r="I40" s="7"/>
    </row>
    <row r="41" spans="2:9" ht="23.1" customHeight="1" x14ac:dyDescent="0.3">
      <c r="B41" s="7"/>
      <c r="C41" s="7"/>
      <c r="D41" s="7"/>
      <c r="E41" s="7"/>
      <c r="F41" s="7"/>
      <c r="G41" s="7"/>
      <c r="H41" s="7"/>
      <c r="I41" s="7"/>
    </row>
    <row r="42" spans="2:9" ht="23.1" customHeight="1" x14ac:dyDescent="0.3">
      <c r="B42" s="7"/>
      <c r="C42" s="7"/>
      <c r="D42" s="7"/>
      <c r="E42" s="7"/>
      <c r="F42" s="7"/>
      <c r="G42" s="7"/>
      <c r="H42" s="7"/>
      <c r="I42" s="7"/>
    </row>
    <row r="43" spans="2:9" ht="23.1" customHeight="1" x14ac:dyDescent="0.3">
      <c r="B43" s="7"/>
      <c r="C43" s="7"/>
      <c r="D43" s="7"/>
      <c r="E43" s="7"/>
      <c r="F43" s="7"/>
      <c r="G43" s="7"/>
      <c r="H43" s="7"/>
      <c r="I43" s="7"/>
    </row>
  </sheetData>
  <mergeCells count="17">
    <mergeCell ref="G32:I32"/>
    <mergeCell ref="G23:I23"/>
    <mergeCell ref="G29:I29"/>
    <mergeCell ref="G24:I24"/>
    <mergeCell ref="G25:I25"/>
    <mergeCell ref="G30:I30"/>
    <mergeCell ref="G31:I31"/>
    <mergeCell ref="B2:G2"/>
    <mergeCell ref="G17:I17"/>
    <mergeCell ref="G18:I18"/>
    <mergeCell ref="G19:I19"/>
    <mergeCell ref="B27:C27"/>
    <mergeCell ref="C6:I6"/>
    <mergeCell ref="C5:D5"/>
    <mergeCell ref="C4:D4"/>
    <mergeCell ref="F4:G4"/>
    <mergeCell ref="F5:G5"/>
  </mergeCells>
  <phoneticPr fontId="1" type="noConversion"/>
  <printOptions horizontalCentered="1" verticalCentered="1"/>
  <pageMargins left="0.59055118110236227" right="0.59055118110236227" top="0.78740157480314965" bottom="0.78740157480314965" header="0" footer="0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998B9-C7A8-4E77-A191-EEE9B1F73E63}">
  <sheetPr>
    <pageSetUpPr autoPageBreaks="0" fitToPage="1"/>
  </sheetPr>
  <dimension ref="B1:I32"/>
  <sheetViews>
    <sheetView showGridLines="0" showRowColHeaders="0" showZeros="0" zoomScaleNormal="100" workbookViewId="0">
      <selection activeCell="B8" sqref="B8"/>
    </sheetView>
  </sheetViews>
  <sheetFormatPr defaultColWidth="8.75" defaultRowHeight="23.1" customHeight="1" x14ac:dyDescent="0.3"/>
  <cols>
    <col min="1" max="1" width="2.5" style="2" customWidth="1"/>
    <col min="2" max="2" width="12.625" style="1" customWidth="1"/>
    <col min="3" max="3" width="15.625" style="1" customWidth="1"/>
    <col min="4" max="4" width="25.625" style="1" customWidth="1"/>
    <col min="5" max="5" width="15.625" style="1" customWidth="1"/>
    <col min="6" max="6" width="13.625" style="1" customWidth="1"/>
    <col min="7" max="7" width="18.625" style="1" customWidth="1"/>
    <col min="8" max="8" width="0.875" style="1" customWidth="1"/>
    <col min="9" max="9" width="18.625" style="1" customWidth="1"/>
    <col min="10" max="16384" width="8.75" style="2"/>
  </cols>
  <sheetData>
    <row r="1" spans="2:9" ht="11.25" customHeight="1" x14ac:dyDescent="0.3"/>
    <row r="2" spans="2:9" ht="60" customHeight="1" x14ac:dyDescent="0.3">
      <c r="B2" s="35" t="s">
        <v>88</v>
      </c>
      <c r="C2" s="35"/>
      <c r="D2" s="35"/>
      <c r="E2" s="35"/>
      <c r="F2" s="35"/>
      <c r="G2" s="35"/>
    </row>
    <row r="3" spans="2:9" ht="23.1" customHeight="1" x14ac:dyDescent="0.3">
      <c r="B3" s="6"/>
      <c r="C3" s="43"/>
      <c r="D3" s="43"/>
      <c r="E3" s="7"/>
      <c r="F3" s="8" t="s">
        <v>72</v>
      </c>
      <c r="G3" s="9">
        <v>3000000</v>
      </c>
      <c r="H3" s="2"/>
      <c r="I3" s="2"/>
    </row>
    <row r="4" spans="2:9" ht="23.1" customHeight="1" x14ac:dyDescent="0.3">
      <c r="B4" s="6"/>
      <c r="C4" s="43"/>
      <c r="D4" s="43"/>
      <c r="E4" s="42" t="s">
        <v>86</v>
      </c>
      <c r="F4" s="42"/>
      <c r="G4" s="10">
        <f>IFERROR(표1[[#Totals],[금액]]/$G$3,0)</f>
        <v>0.78833333333333333</v>
      </c>
      <c r="H4" s="2"/>
      <c r="I4" s="2"/>
    </row>
    <row r="5" spans="2:9" s="4" customFormat="1" ht="20.100000000000001" customHeight="1" x14ac:dyDescent="0.3">
      <c r="B5" s="11" t="s">
        <v>89</v>
      </c>
      <c r="C5" s="3"/>
      <c r="D5" s="3"/>
      <c r="E5" s="3"/>
      <c r="F5" s="3"/>
      <c r="G5" s="3"/>
      <c r="H5" s="3"/>
      <c r="I5" s="3"/>
    </row>
    <row r="6" spans="2:9" s="4" customFormat="1" ht="6.75" customHeight="1" x14ac:dyDescent="0.3">
      <c r="B6" s="11"/>
      <c r="C6" s="3"/>
      <c r="D6" s="3"/>
      <c r="E6" s="3"/>
      <c r="F6" s="3"/>
      <c r="G6" s="3"/>
      <c r="H6" s="3"/>
      <c r="I6" s="3"/>
    </row>
    <row r="7" spans="2:9" ht="25.5" customHeight="1" x14ac:dyDescent="0.3">
      <c r="B7" s="5" t="s">
        <v>25</v>
      </c>
      <c r="C7" s="5" t="s">
        <v>73</v>
      </c>
      <c r="D7" s="5" t="s">
        <v>74</v>
      </c>
      <c r="E7" s="5" t="s">
        <v>75</v>
      </c>
      <c r="F7" s="5" t="s">
        <v>76</v>
      </c>
      <c r="G7" s="5" t="s">
        <v>77</v>
      </c>
      <c r="H7" s="2"/>
      <c r="I7" s="2"/>
    </row>
    <row r="8" spans="2:9" ht="23.1" customHeight="1" x14ac:dyDescent="0.3">
      <c r="B8" s="12">
        <v>45260</v>
      </c>
      <c r="C8" s="7" t="s">
        <v>78</v>
      </c>
      <c r="D8" s="7" t="s">
        <v>79</v>
      </c>
      <c r="E8" s="13">
        <v>650000</v>
      </c>
      <c r="F8" s="14">
        <v>2</v>
      </c>
      <c r="G8" s="15">
        <f>표1[[#This Row],[단가]]*표1[[#This Row],[수량]]</f>
        <v>1300000</v>
      </c>
      <c r="H8" s="2"/>
      <c r="I8" s="2"/>
    </row>
    <row r="9" spans="2:9" ht="23.1" customHeight="1" x14ac:dyDescent="0.3">
      <c r="B9" s="12">
        <v>45261</v>
      </c>
      <c r="C9" s="7" t="s">
        <v>80</v>
      </c>
      <c r="D9" s="7" t="s">
        <v>6</v>
      </c>
      <c r="E9" s="13">
        <v>150000</v>
      </c>
      <c r="F9" s="14">
        <v>3</v>
      </c>
      <c r="G9" s="15">
        <f>표1[[#This Row],[단가]]*표1[[#This Row],[수량]]</f>
        <v>450000</v>
      </c>
      <c r="H9" s="2"/>
      <c r="I9" s="2"/>
    </row>
    <row r="10" spans="2:9" ht="23.1" customHeight="1" x14ac:dyDescent="0.3">
      <c r="B10" s="12">
        <v>45265</v>
      </c>
      <c r="C10" s="7" t="s">
        <v>81</v>
      </c>
      <c r="D10" s="7" t="s">
        <v>2</v>
      </c>
      <c r="E10" s="13">
        <v>50000</v>
      </c>
      <c r="F10" s="14">
        <v>9</v>
      </c>
      <c r="G10" s="15">
        <f>표1[[#This Row],[단가]]*표1[[#This Row],[수량]]</f>
        <v>450000</v>
      </c>
      <c r="H10" s="2"/>
      <c r="I10" s="2"/>
    </row>
    <row r="11" spans="2:9" ht="23.1" customHeight="1" x14ac:dyDescent="0.3">
      <c r="B11" s="12">
        <v>45267</v>
      </c>
      <c r="C11" s="7" t="s">
        <v>82</v>
      </c>
      <c r="D11" s="7" t="s">
        <v>83</v>
      </c>
      <c r="E11" s="13">
        <v>150000</v>
      </c>
      <c r="F11" s="14">
        <v>1</v>
      </c>
      <c r="G11" s="15">
        <f>표1[[#This Row],[단가]]*표1[[#This Row],[수량]]</f>
        <v>150000</v>
      </c>
      <c r="H11" s="2"/>
      <c r="I11" s="2"/>
    </row>
    <row r="12" spans="2:9" ht="23.1" customHeight="1" x14ac:dyDescent="0.3">
      <c r="B12" s="12">
        <v>45292</v>
      </c>
      <c r="C12" s="7" t="s">
        <v>84</v>
      </c>
      <c r="D12" s="7" t="s">
        <v>85</v>
      </c>
      <c r="E12" s="13">
        <v>15000</v>
      </c>
      <c r="F12" s="14">
        <v>1</v>
      </c>
      <c r="G12" s="15">
        <f>표1[[#This Row],[단가]]*표1[[#This Row],[수량]]</f>
        <v>15000</v>
      </c>
      <c r="H12" s="2"/>
      <c r="I12" s="2"/>
    </row>
    <row r="13" spans="2:9" ht="23.1" customHeight="1" x14ac:dyDescent="0.3">
      <c r="B13" s="12"/>
      <c r="C13" s="7"/>
      <c r="D13" s="7"/>
      <c r="E13" s="13"/>
      <c r="F13" s="14"/>
      <c r="G13" s="15">
        <f>표1[[#This Row],[단가]]*표1[[#This Row],[수량]]</f>
        <v>0</v>
      </c>
      <c r="H13" s="2"/>
      <c r="I13" s="2"/>
    </row>
    <row r="14" spans="2:9" ht="23.1" customHeight="1" x14ac:dyDescent="0.3">
      <c r="B14" s="12"/>
      <c r="C14" s="7"/>
      <c r="D14" s="7"/>
      <c r="E14" s="13"/>
      <c r="F14" s="14"/>
      <c r="G14" s="15">
        <f>표1[[#This Row],[단가]]*표1[[#This Row],[수량]]</f>
        <v>0</v>
      </c>
      <c r="H14" s="2"/>
      <c r="I14" s="2"/>
    </row>
    <row r="15" spans="2:9" ht="23.1" customHeight="1" x14ac:dyDescent="0.3">
      <c r="B15" s="12"/>
      <c r="C15" s="7"/>
      <c r="D15" s="7"/>
      <c r="E15" s="13"/>
      <c r="F15" s="14"/>
      <c r="G15" s="15">
        <f>표1[[#This Row],[단가]]*표1[[#This Row],[수량]]</f>
        <v>0</v>
      </c>
      <c r="H15" s="2"/>
      <c r="I15" s="2"/>
    </row>
    <row r="16" spans="2:9" ht="23.1" customHeight="1" x14ac:dyDescent="0.3">
      <c r="B16" s="12"/>
      <c r="C16" s="7"/>
      <c r="D16" s="7"/>
      <c r="E16" s="13"/>
      <c r="F16" s="14"/>
      <c r="G16" s="15">
        <f>표1[[#This Row],[단가]]*표1[[#This Row],[수량]]</f>
        <v>0</v>
      </c>
      <c r="H16" s="2"/>
      <c r="I16" s="2"/>
    </row>
    <row r="17" spans="2:9" ht="23.1" customHeight="1" x14ac:dyDescent="0.3">
      <c r="B17" s="12"/>
      <c r="C17" s="7"/>
      <c r="D17" s="7"/>
      <c r="E17" s="13"/>
      <c r="F17" s="14"/>
      <c r="G17" s="15">
        <f>표1[[#This Row],[단가]]*표1[[#This Row],[수량]]</f>
        <v>0</v>
      </c>
      <c r="H17" s="2"/>
      <c r="I17" s="2"/>
    </row>
    <row r="18" spans="2:9" ht="23.1" customHeight="1" x14ac:dyDescent="0.3">
      <c r="B18" s="12"/>
      <c r="C18" s="7"/>
      <c r="D18" s="7"/>
      <c r="E18" s="13"/>
      <c r="F18" s="14"/>
      <c r="G18" s="15">
        <f>표1[[#This Row],[단가]]*표1[[#This Row],[수량]]</f>
        <v>0</v>
      </c>
      <c r="H18" s="2"/>
      <c r="I18" s="2"/>
    </row>
    <row r="19" spans="2:9" ht="23.1" customHeight="1" x14ac:dyDescent="0.3">
      <c r="B19" s="12"/>
      <c r="C19" s="7"/>
      <c r="D19" s="7"/>
      <c r="E19" s="13"/>
      <c r="F19" s="14"/>
      <c r="G19" s="15">
        <f>표1[[#This Row],[단가]]*표1[[#This Row],[수량]]</f>
        <v>0</v>
      </c>
      <c r="H19" s="2"/>
      <c r="I19" s="2"/>
    </row>
    <row r="20" spans="2:9" ht="23.1" customHeight="1" x14ac:dyDescent="0.3">
      <c r="B20" s="12"/>
      <c r="C20" s="7"/>
      <c r="D20" s="7"/>
      <c r="E20" s="13"/>
      <c r="F20" s="14"/>
      <c r="G20" s="15">
        <f>표1[[#This Row],[단가]]*표1[[#This Row],[수량]]</f>
        <v>0</v>
      </c>
      <c r="H20" s="2"/>
      <c r="I20" s="2"/>
    </row>
    <row r="21" spans="2:9" ht="23.1" customHeight="1" x14ac:dyDescent="0.3">
      <c r="B21" s="12"/>
      <c r="C21" s="7"/>
      <c r="D21" s="7"/>
      <c r="E21" s="13"/>
      <c r="F21" s="14"/>
      <c r="G21" s="15">
        <f>표1[[#This Row],[단가]]*표1[[#This Row],[수량]]</f>
        <v>0</v>
      </c>
      <c r="H21" s="2"/>
      <c r="I21" s="2"/>
    </row>
    <row r="22" spans="2:9" ht="23.1" customHeight="1" x14ac:dyDescent="0.3">
      <c r="B22" s="12"/>
      <c r="C22" s="7"/>
      <c r="D22" s="7"/>
      <c r="E22" s="13"/>
      <c r="F22" s="14"/>
      <c r="G22" s="15">
        <f>표1[[#This Row],[단가]]*표1[[#This Row],[수량]]</f>
        <v>0</v>
      </c>
      <c r="H22" s="2"/>
      <c r="I22" s="2"/>
    </row>
    <row r="23" spans="2:9" ht="23.1" customHeight="1" x14ac:dyDescent="0.3">
      <c r="B23" s="12"/>
      <c r="C23" s="7"/>
      <c r="D23" s="7"/>
      <c r="E23" s="13"/>
      <c r="F23" s="14"/>
      <c r="G23" s="15">
        <f>표1[[#This Row],[단가]]*표1[[#This Row],[수량]]</f>
        <v>0</v>
      </c>
      <c r="H23" s="2"/>
      <c r="I23" s="2"/>
    </row>
    <row r="24" spans="2:9" ht="23.1" customHeight="1" x14ac:dyDescent="0.3">
      <c r="B24" s="12"/>
      <c r="C24" s="7"/>
      <c r="D24" s="7"/>
      <c r="E24" s="13"/>
      <c r="F24" s="14"/>
      <c r="G24" s="15">
        <f>표1[[#This Row],[단가]]*표1[[#This Row],[수량]]</f>
        <v>0</v>
      </c>
      <c r="H24" s="2"/>
      <c r="I24" s="2"/>
    </row>
    <row r="25" spans="2:9" ht="23.1" customHeight="1" x14ac:dyDescent="0.3">
      <c r="B25" s="12"/>
      <c r="C25" s="7"/>
      <c r="D25" s="7"/>
      <c r="E25" s="13"/>
      <c r="F25" s="14"/>
      <c r="G25" s="15">
        <f>표1[[#This Row],[단가]]*표1[[#This Row],[수량]]</f>
        <v>0</v>
      </c>
      <c r="H25" s="2"/>
      <c r="I25" s="2"/>
    </row>
    <row r="26" spans="2:9" ht="23.1" customHeight="1" x14ac:dyDescent="0.3">
      <c r="B26" s="12"/>
      <c r="C26" s="7"/>
      <c r="D26" s="7"/>
      <c r="E26" s="13"/>
      <c r="F26" s="14"/>
      <c r="G26" s="15">
        <f>표1[[#This Row],[단가]]*표1[[#This Row],[수량]]</f>
        <v>0</v>
      </c>
      <c r="H26" s="2"/>
      <c r="I26" s="2"/>
    </row>
    <row r="27" spans="2:9" ht="23.1" customHeight="1" x14ac:dyDescent="0.3">
      <c r="B27" s="12"/>
      <c r="C27" s="7"/>
      <c r="D27" s="7"/>
      <c r="E27" s="13"/>
      <c r="F27" s="14"/>
      <c r="G27" s="15">
        <f>표1[[#This Row],[단가]]*표1[[#This Row],[수량]]</f>
        <v>0</v>
      </c>
      <c r="H27" s="2"/>
      <c r="I27" s="2"/>
    </row>
    <row r="28" spans="2:9" ht="23.1" customHeight="1" x14ac:dyDescent="0.3">
      <c r="B28" s="12"/>
      <c r="C28" s="7"/>
      <c r="D28" s="7"/>
      <c r="E28" s="13"/>
      <c r="F28" s="14"/>
      <c r="G28" s="15">
        <f>표1[[#This Row],[단가]]*표1[[#This Row],[수량]]</f>
        <v>0</v>
      </c>
      <c r="H28" s="2"/>
      <c r="I28" s="2"/>
    </row>
    <row r="29" spans="2:9" ht="23.1" customHeight="1" x14ac:dyDescent="0.3">
      <c r="B29" s="12"/>
      <c r="C29" s="7"/>
      <c r="D29" s="7"/>
      <c r="E29" s="13"/>
      <c r="F29" s="14"/>
      <c r="G29" s="15">
        <f>표1[[#This Row],[단가]]*표1[[#This Row],[수량]]</f>
        <v>0</v>
      </c>
      <c r="H29" s="2"/>
      <c r="I29" s="2"/>
    </row>
    <row r="30" spans="2:9" ht="23.1" customHeight="1" x14ac:dyDescent="0.3">
      <c r="B30" s="12"/>
      <c r="C30" s="7"/>
      <c r="D30" s="7"/>
      <c r="E30" s="13"/>
      <c r="F30" s="14"/>
      <c r="G30" s="15">
        <f>표1[[#This Row],[단가]]*표1[[#This Row],[수량]]</f>
        <v>0</v>
      </c>
      <c r="H30" s="2"/>
      <c r="I30" s="2"/>
    </row>
    <row r="31" spans="2:9" ht="23.1" customHeight="1" thickBot="1" x14ac:dyDescent="0.35">
      <c r="B31" s="12"/>
      <c r="C31" s="7"/>
      <c r="D31" s="7"/>
      <c r="E31" s="13"/>
      <c r="F31" s="14"/>
      <c r="G31" s="15">
        <f>표1[[#This Row],[단가]]*표1[[#This Row],[수량]]</f>
        <v>0</v>
      </c>
      <c r="H31" s="2"/>
      <c r="I31" s="2"/>
    </row>
    <row r="32" spans="2:9" ht="23.1" customHeight="1" x14ac:dyDescent="0.3">
      <c r="B32" s="16"/>
      <c r="C32" s="16"/>
      <c r="D32" s="16"/>
      <c r="E32" s="16"/>
      <c r="F32" s="17" t="s">
        <v>90</v>
      </c>
      <c r="G32" s="18">
        <f>SUBTOTAL(109,표1[금액])</f>
        <v>2365000</v>
      </c>
    </row>
  </sheetData>
  <mergeCells count="4">
    <mergeCell ref="E4:F4"/>
    <mergeCell ref="B2:G2"/>
    <mergeCell ref="C3:D3"/>
    <mergeCell ref="C4:D4"/>
  </mergeCells>
  <phoneticPr fontId="1" type="noConversion"/>
  <conditionalFormatting sqref="G4">
    <cfRule type="dataBar" priority="2">
      <dataBar>
        <cfvo type="num" val="0"/>
        <cfvo type="num" val="1"/>
        <color theme="8"/>
      </dataBar>
      <extLst>
        <ext xmlns:x14="http://schemas.microsoft.com/office/spreadsheetml/2009/9/main" uri="{B025F937-C7B1-47D3-B67F-A62EFF666E3E}">
          <x14:id>{024785D2-1B3B-4500-A327-08F2B2CFCED4}</x14:id>
        </ext>
      </extLst>
    </cfRule>
    <cfRule type="colorScale" priority="1">
      <colorScale>
        <cfvo type="min"/>
        <cfvo type="max"/>
        <color theme="7" tint="-9.9978637043366805E-2"/>
        <color theme="4" tint="0.79998168889431442"/>
      </colorScale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81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24785D2-1B3B-4500-A327-08F2B2CFCED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G4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해외출장 일정관리표</vt:lpstr>
      <vt:lpstr>비용 내역</vt:lpstr>
      <vt:lpstr>'비용 내역'!Print_Area</vt:lpstr>
      <vt:lpstr>'해외출장 일정관리표'!Print_Area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해외출장 일정관리표</dc:title>
  <dc:subject>해외출장 일정관리표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2023-05-31T06:47:35Z</cp:lastPrinted>
  <dcterms:created xsi:type="dcterms:W3CDTF">2023-04-30T11:31:26Z</dcterms:created>
  <dcterms:modified xsi:type="dcterms:W3CDTF">2023-06-02T00:54:23Z</dcterms:modified>
  <cp:category>www.yesform.com</cp:category>
</cp:coreProperties>
</file>