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47_marketing management\한글용\"/>
    </mc:Choice>
  </mc:AlternateContent>
  <xr:revisionPtr revIDLastSave="0" documentId="13_ncr:1_{7712491C-35E8-48BD-B63A-A3A282C7884A}" xr6:coauthVersionLast="47" xr6:coauthVersionMax="47" xr10:uidLastSave="{00000000-0000-0000-0000-000000000000}"/>
  <bookViews>
    <workbookView xWindow="-120" yWindow="-120" windowWidth="38640" windowHeight="21240" tabRatio="916" xr2:uid="{EC1A819C-40C2-486A-BE39-044AA3B5CA03}"/>
  </bookViews>
  <sheets>
    <sheet name="마케팅 예산관리표" sheetId="25" r:id="rId1"/>
  </sheets>
  <definedNames>
    <definedName name="_xlnm.Print_Area" localSheetId="0">'마케팅 예산관리표'!$A$1:$R$54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2" i="25" l="1"/>
  <c r="N52" i="25"/>
  <c r="M52" i="25"/>
  <c r="L52" i="25"/>
  <c r="K52" i="25"/>
  <c r="J52" i="25"/>
  <c r="I52" i="25"/>
  <c r="H52" i="25"/>
  <c r="G52" i="25"/>
  <c r="F52" i="25"/>
  <c r="E52" i="25"/>
  <c r="D52" i="25"/>
  <c r="C52" i="25"/>
  <c r="N28" i="25" l="1"/>
  <c r="M28" i="25"/>
  <c r="L28" i="25"/>
  <c r="K28" i="25"/>
  <c r="J28" i="25"/>
  <c r="I28" i="25"/>
  <c r="H28" i="25"/>
  <c r="G28" i="25"/>
  <c r="E28" i="25"/>
  <c r="D28" i="25"/>
  <c r="C28" i="25"/>
  <c r="N20" i="25"/>
  <c r="M20" i="25"/>
  <c r="L20" i="25"/>
  <c r="K20" i="25"/>
  <c r="J20" i="25"/>
  <c r="I20" i="25"/>
  <c r="H20" i="25"/>
  <c r="G20" i="25"/>
  <c r="F20" i="25"/>
  <c r="E20" i="25"/>
  <c r="D20" i="25"/>
  <c r="C20" i="25"/>
  <c r="O6" i="25"/>
  <c r="N11" i="25"/>
  <c r="M11" i="25"/>
  <c r="L11" i="25"/>
  <c r="K11" i="25"/>
  <c r="J11" i="25"/>
  <c r="I11" i="25"/>
  <c r="H11" i="25"/>
  <c r="G11" i="25"/>
  <c r="F11" i="25"/>
  <c r="E11" i="25"/>
  <c r="D11" i="25"/>
  <c r="C11" i="25"/>
  <c r="O50" i="25" l="1"/>
  <c r="O49" i="25"/>
  <c r="O48" i="25"/>
  <c r="O42" i="25"/>
  <c r="O41" i="25"/>
  <c r="O40" i="25"/>
  <c r="O34" i="25"/>
  <c r="O33" i="25"/>
  <c r="O32" i="25"/>
  <c r="O26" i="25"/>
  <c r="O25" i="25"/>
  <c r="O24" i="25"/>
  <c r="O19" i="25"/>
  <c r="O18" i="25"/>
  <c r="O17" i="25"/>
  <c r="O16" i="25"/>
  <c r="O10" i="25"/>
  <c r="O8" i="25"/>
  <c r="N51" i="25" l="1"/>
  <c r="M51" i="25"/>
  <c r="L51" i="25"/>
  <c r="K51" i="25"/>
  <c r="J51" i="25"/>
  <c r="I51" i="25"/>
  <c r="H51" i="25"/>
  <c r="G51" i="25"/>
  <c r="F51" i="25"/>
  <c r="E51" i="25"/>
  <c r="D51" i="25"/>
  <c r="C51" i="25"/>
  <c r="N44" i="25"/>
  <c r="M44" i="25"/>
  <c r="L44" i="25"/>
  <c r="K44" i="25"/>
  <c r="J44" i="25"/>
  <c r="I44" i="25"/>
  <c r="H44" i="25"/>
  <c r="G44" i="25"/>
  <c r="F44" i="25"/>
  <c r="E44" i="25"/>
  <c r="D44" i="25"/>
  <c r="N37" i="25"/>
  <c r="M37" i="25"/>
  <c r="L37" i="25"/>
  <c r="K37" i="25"/>
  <c r="J37" i="25"/>
  <c r="I37" i="25"/>
  <c r="H37" i="25"/>
  <c r="G37" i="25"/>
  <c r="F37" i="25"/>
  <c r="E37" i="25"/>
  <c r="D37" i="25"/>
  <c r="O27" i="25" l="1"/>
  <c r="O28" i="25" s="1"/>
  <c r="F28" i="25"/>
  <c r="O9" i="25"/>
  <c r="O7" i="25"/>
  <c r="O11" i="25" s="1"/>
  <c r="O15" i="25"/>
  <c r="O20" i="25" s="1"/>
  <c r="C37" i="25"/>
  <c r="O35" i="25"/>
  <c r="O36" i="25"/>
  <c r="C44" i="25"/>
  <c r="O43" i="25"/>
  <c r="O44" i="25" s="1"/>
  <c r="O37" i="25" l="1"/>
</calcChain>
</file>

<file path=xl/sharedStrings.xml><?xml version="1.0" encoding="utf-8"?>
<sst xmlns="http://schemas.openxmlformats.org/spreadsheetml/2006/main" count="119" uniqueCount="50">
  <si>
    <r>
      <rPr>
        <b/>
        <sz val="18"/>
        <color rgb="FF000000"/>
        <rFont val="맑은 고딕"/>
        <family val="3"/>
        <charset val="129"/>
      </rPr>
      <t>마케팅</t>
    </r>
    <r>
      <rPr>
        <b/>
        <sz val="18"/>
        <color rgb="FF000000"/>
        <rFont val="Verdana"/>
        <family val="2"/>
      </rPr>
      <t xml:space="preserve"> </t>
    </r>
    <r>
      <rPr>
        <b/>
        <sz val="18"/>
        <color rgb="FF000000"/>
        <rFont val="맑은 고딕"/>
        <family val="3"/>
        <charset val="129"/>
      </rPr>
      <t>예산관리표</t>
    </r>
    <phoneticPr fontId="1" type="noConversion"/>
  </si>
  <si>
    <r>
      <t>1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</si>
  <si>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2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</si>
  <si>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3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</si>
  <si>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4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</si>
  <si>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5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</si>
  <si>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6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</si>
  <si>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7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</si>
  <si>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8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</si>
  <si>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9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</si>
  <si>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10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</si>
  <si>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11</t>
    </r>
    <r>
      <rPr>
        <b/>
        <sz val="9"/>
        <rFont val="맑은 고딕"/>
        <family val="3"/>
        <charset val="129"/>
      </rPr>
      <t>월</t>
    </r>
    <phoneticPr fontId="1" type="noConversion"/>
  </si>
  <si>
    <r>
      <t>12</t>
    </r>
    <r>
      <rPr>
        <b/>
        <sz val="9"/>
        <rFont val="맑은 고딕"/>
        <family val="3"/>
        <charset val="129"/>
      </rPr>
      <t>월</t>
    </r>
    <phoneticPr fontId="1" type="noConversion"/>
  </si>
  <si>
    <r>
      <rPr>
        <b/>
        <sz val="9"/>
        <rFont val="맑은 고딕"/>
        <family val="3"/>
        <charset val="129"/>
      </rPr>
      <t>총</t>
    </r>
    <r>
      <rPr>
        <b/>
        <sz val="9"/>
        <rFont val="Verdana"/>
        <family val="2"/>
      </rPr>
      <t xml:space="preserve"> </t>
    </r>
    <r>
      <rPr>
        <b/>
        <sz val="9"/>
        <rFont val="맑은 고딕"/>
        <family val="3"/>
        <charset val="129"/>
      </rPr>
      <t>합계</t>
    </r>
    <phoneticPr fontId="1" type="noConversion"/>
  </si>
  <si>
    <t>인스타그램</t>
    <phoneticPr fontId="1" type="noConversion"/>
  </si>
  <si>
    <t>페이스북</t>
    <phoneticPr fontId="1" type="noConversion"/>
  </si>
  <si>
    <t>유튜브</t>
    <phoneticPr fontId="1" type="noConversion"/>
  </si>
  <si>
    <t>X (트위터)</t>
    <phoneticPr fontId="1" type="noConversion"/>
  </si>
  <si>
    <t>비율 %</t>
    <phoneticPr fontId="1" type="noConversion"/>
  </si>
  <si>
    <t>광고비 비율 %</t>
    <phoneticPr fontId="1" type="noConversion"/>
  </si>
  <si>
    <t>소셜미디어 비율 %</t>
    <phoneticPr fontId="1" type="noConversion"/>
  </si>
  <si>
    <t>오프라인 광고</t>
    <phoneticPr fontId="1" type="noConversion"/>
  </si>
  <si>
    <t>라디오</t>
    <phoneticPr fontId="1" type="noConversion"/>
  </si>
  <si>
    <t>TV</t>
    <phoneticPr fontId="1" type="noConversion"/>
  </si>
  <si>
    <t>신문, 잡지</t>
    <phoneticPr fontId="1" type="noConversion"/>
  </si>
  <si>
    <t>소셜 미디어 광고</t>
    <phoneticPr fontId="1" type="noConversion"/>
  </si>
  <si>
    <t>총 오프라인 광고 합계</t>
    <phoneticPr fontId="1" type="noConversion"/>
  </si>
  <si>
    <t>총 소셜미디어 광고 합계</t>
    <phoneticPr fontId="1" type="noConversion"/>
  </si>
  <si>
    <t>합계</t>
    <phoneticPr fontId="1" type="noConversion"/>
  </si>
  <si>
    <t>월별차트</t>
    <phoneticPr fontId="1" type="noConversion"/>
  </si>
  <si>
    <t>이메일 마케팅</t>
    <phoneticPr fontId="1" type="noConversion"/>
  </si>
  <si>
    <t>이메일 마케팅 비율 %</t>
    <phoneticPr fontId="1" type="noConversion"/>
  </si>
  <si>
    <t>네이버</t>
    <phoneticPr fontId="1" type="noConversion"/>
  </si>
  <si>
    <t>다음</t>
    <phoneticPr fontId="1" type="noConversion"/>
  </si>
  <si>
    <t>구글</t>
    <phoneticPr fontId="1" type="noConversion"/>
  </si>
  <si>
    <t>이벤트</t>
    <phoneticPr fontId="1" type="noConversion"/>
  </si>
  <si>
    <t>이벤트 비율 %</t>
    <phoneticPr fontId="1" type="noConversion"/>
  </si>
  <si>
    <t>전국 매장 사은품 증정</t>
    <phoneticPr fontId="1" type="noConversion"/>
  </si>
  <si>
    <t>팝업스토어 웰컴기프트</t>
    <phoneticPr fontId="1" type="noConversion"/>
  </si>
  <si>
    <t>온라인 할인쿠폰 증정</t>
    <phoneticPr fontId="1" type="noConversion"/>
  </si>
  <si>
    <t>기타 예산</t>
    <phoneticPr fontId="1" type="noConversion"/>
  </si>
  <si>
    <t>총 이메일 마케팅 합계</t>
    <phoneticPr fontId="1" type="noConversion"/>
  </si>
  <si>
    <t>총 이벤트 합계</t>
    <phoneticPr fontId="1" type="noConversion"/>
  </si>
  <si>
    <t>마케팅 분석</t>
    <phoneticPr fontId="1" type="noConversion"/>
  </si>
  <si>
    <t>마케팅 자동화 플랫폼</t>
    <phoneticPr fontId="1" type="noConversion"/>
  </si>
  <si>
    <t>웹사이트 분석도구</t>
    <phoneticPr fontId="1" type="noConversion"/>
  </si>
  <si>
    <t>광고 성과 분석 도구</t>
    <phoneticPr fontId="1" type="noConversion"/>
  </si>
  <si>
    <t>총 마케팅 분석 합계</t>
    <phoneticPr fontId="1" type="noConversion"/>
  </si>
  <si>
    <t>총 기타예산 합계</t>
    <phoneticPr fontId="1" type="noConversion"/>
  </si>
  <si>
    <t>총 마케팅 예산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</si>
</sst>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#,##0.00_);[Red]\(#,##0.00\)"/>
    <numFmt numFmtId="178" formatCode="#,##0_);[Red]\(#,##0\)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 tint="0.14993743705557422"/>
      <name val="맑은 고딕"/>
      <family val="2"/>
      <scheme val="minor"/>
    </font>
    <font>
      <b/>
      <sz val="26"/>
      <color theme="4"/>
      <name val="맑은 고딕"/>
      <family val="2"/>
      <scheme val="major"/>
    </font>
    <font>
      <sz val="11"/>
      <color theme="0"/>
      <name val="맑은 고딕"/>
      <family val="2"/>
      <scheme val="major"/>
    </font>
    <font>
      <sz val="11"/>
      <color theme="3"/>
      <name val="맑은 고딕"/>
      <family val="2"/>
      <scheme val="maj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b/>
      <sz val="9"/>
      <color theme="2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b/>
      <sz val="9"/>
      <color theme="1" tint="-0.499984740745262"/>
      <name val="맑은 고딕"/>
      <family val="3"/>
      <charset val="129"/>
      <scheme val="major"/>
    </font>
    <font>
      <b/>
      <sz val="24"/>
      <color indexed="8"/>
      <name val="Verdana"/>
      <family val="2"/>
    </font>
    <font>
      <b/>
      <sz val="18"/>
      <color rgb="FF000000"/>
      <name val="Verdana"/>
      <family val="2"/>
    </font>
    <font>
      <b/>
      <sz val="18"/>
      <color rgb="FF000000"/>
      <name val="맑은 고딕"/>
      <family val="3"/>
      <charset val="129"/>
    </font>
    <font>
      <b/>
      <sz val="18"/>
      <color indexed="8"/>
      <name val="Verdana"/>
      <family val="2"/>
    </font>
    <font>
      <b/>
      <sz val="26"/>
      <color theme="1" tint="-0.499984740745262"/>
      <name val="Verdana"/>
      <family val="2"/>
    </font>
    <font>
      <sz val="10"/>
      <color theme="1"/>
      <name val="Verdana"/>
      <family val="2"/>
    </font>
    <font>
      <b/>
      <sz val="9"/>
      <name val="Verdana"/>
      <family val="2"/>
    </font>
    <font>
      <b/>
      <sz val="9"/>
      <name val="맑은 고딕"/>
      <family val="3"/>
      <charset val="129"/>
    </font>
    <font>
      <b/>
      <sz val="9"/>
      <color theme="1" tint="0.249977111117893"/>
      <name val="Verdana"/>
      <family val="2"/>
    </font>
    <font>
      <sz val="9"/>
      <color theme="1" tint="0.249977111117893"/>
      <name val="Verdana"/>
      <family val="2"/>
    </font>
    <font>
      <b/>
      <sz val="9"/>
      <color theme="2"/>
      <name val="Verdana"/>
      <family val="2"/>
    </font>
    <font>
      <sz val="9"/>
      <color theme="1" tint="0.34998626667073579"/>
      <name val="Verdana"/>
      <family val="2"/>
    </font>
    <font>
      <b/>
      <sz val="9"/>
      <color theme="1" tint="-0.499984740745262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9"/>
      <color theme="4"/>
      <name val="Verdana"/>
      <family val="2"/>
    </font>
    <font>
      <b/>
      <sz val="9"/>
      <name val="맑은 고딕"/>
      <family val="2"/>
      <charset val="129"/>
    </font>
    <font>
      <sz val="9"/>
      <color theme="2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theme="4" tint="0.3999450666829432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0.14996795556505021"/>
      </top>
      <bottom style="thin">
        <color theme="0" tint="-4.9989318521683403E-2"/>
      </bottom>
      <diagonal/>
    </border>
    <border>
      <left/>
      <right/>
      <top style="thin">
        <color theme="0" tint="-0.14996795556505021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0.14996795556505021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0.14996795556505021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0.14996795556505021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/>
    <xf numFmtId="0" fontId="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5" fillId="3" borderId="1" applyNumberFormat="0" applyProtection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8" fillId="4" borderId="6" xfId="0" applyFont="1" applyFill="1" applyBorder="1" applyAlignment="1">
      <alignment horizontal="left" vertical="center" indent="1"/>
    </xf>
    <xf numFmtId="0" fontId="9" fillId="6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 indent="1"/>
    </xf>
    <xf numFmtId="0" fontId="12" fillId="0" borderId="2" xfId="0" applyFont="1" applyBorder="1" applyAlignment="1">
      <alignment horizontal="left" vertical="center" indent="1"/>
    </xf>
    <xf numFmtId="0" fontId="10" fillId="0" borderId="13" xfId="0" applyFont="1" applyBorder="1" applyAlignment="1">
      <alignment horizontal="left" vertical="center" indent="1"/>
    </xf>
    <xf numFmtId="0" fontId="13" fillId="5" borderId="0" xfId="7" applyFont="1" applyFill="1" applyAlignment="1">
      <alignment horizontal="left" vertical="center" indent="1"/>
    </xf>
    <xf numFmtId="0" fontId="12" fillId="0" borderId="14" xfId="0" applyFont="1" applyBorder="1" applyAlignment="1">
      <alignment horizontal="left" vertical="center" indent="1"/>
    </xf>
    <xf numFmtId="0" fontId="14" fillId="4" borderId="0" xfId="0" applyFont="1" applyFill="1">
      <alignment vertical="center"/>
    </xf>
    <xf numFmtId="176" fontId="14" fillId="4" borderId="0" xfId="1" applyNumberFormat="1" applyFont="1" applyFill="1">
      <alignment vertical="center"/>
    </xf>
    <xf numFmtId="0" fontId="18" fillId="5" borderId="0" xfId="7" applyFont="1" applyFill="1" applyAlignment="1">
      <alignment horizontal="left" vertical="center" indent="1"/>
    </xf>
    <xf numFmtId="0" fontId="19" fillId="2" borderId="0" xfId="0" applyFont="1" applyFill="1">
      <alignment vertical="center"/>
    </xf>
    <xf numFmtId="176" fontId="19" fillId="2" borderId="0" xfId="1" applyNumberFormat="1" applyFont="1" applyFill="1">
      <alignment vertical="center"/>
    </xf>
    <xf numFmtId="0" fontId="20" fillId="6" borderId="5" xfId="0" applyFont="1" applyFill="1" applyBorder="1" applyAlignment="1">
      <alignment horizontal="center" vertical="center"/>
    </xf>
    <xf numFmtId="176" fontId="20" fillId="6" borderId="5" xfId="1" applyNumberFormat="1" applyFont="1" applyFill="1" applyBorder="1" applyAlignment="1">
      <alignment horizontal="center" vertical="center"/>
    </xf>
    <xf numFmtId="0" fontId="26" fillId="5" borderId="0" xfId="7" applyFont="1" applyFill="1" applyAlignment="1">
      <alignment horizontal="left" vertical="center" indent="1"/>
    </xf>
    <xf numFmtId="176" fontId="21" fillId="6" borderId="5" xfId="1" applyNumberFormat="1" applyFont="1" applyFill="1" applyBorder="1" applyAlignment="1">
      <alignment horizontal="center" vertical="center"/>
    </xf>
    <xf numFmtId="178" fontId="29" fillId="4" borderId="6" xfId="0" applyNumberFormat="1" applyFont="1" applyFill="1" applyBorder="1" applyAlignment="1">
      <alignment horizontal="right" vertical="center"/>
    </xf>
    <xf numFmtId="178" fontId="29" fillId="4" borderId="6" xfId="1" applyNumberFormat="1" applyFont="1" applyFill="1" applyBorder="1" applyAlignment="1">
      <alignment horizontal="right" vertical="center"/>
    </xf>
    <xf numFmtId="9" fontId="24" fillId="0" borderId="7" xfId="2" applyFont="1" applyBorder="1" applyAlignment="1">
      <alignment horizontal="right" vertical="center"/>
    </xf>
    <xf numFmtId="9" fontId="24" fillId="0" borderId="8" xfId="2" applyFont="1" applyBorder="1" applyAlignment="1">
      <alignment horizontal="right" vertical="center"/>
    </xf>
    <xf numFmtId="9" fontId="24" fillId="0" borderId="9" xfId="2" applyFont="1" applyBorder="1" applyAlignment="1">
      <alignment horizontal="right" vertical="center"/>
    </xf>
    <xf numFmtId="177" fontId="22" fillId="0" borderId="7" xfId="1" applyNumberFormat="1" applyFont="1" applyBorder="1" applyAlignment="1">
      <alignment horizontal="right" vertical="center"/>
    </xf>
    <xf numFmtId="178" fontId="25" fillId="0" borderId="3" xfId="2" applyNumberFormat="1" applyFont="1" applyBorder="1" applyAlignment="1">
      <alignment horizontal="right" vertical="center"/>
    </xf>
    <xf numFmtId="178" fontId="25" fillId="0" borderId="4" xfId="2" applyNumberFormat="1" applyFont="1" applyBorder="1" applyAlignment="1">
      <alignment horizontal="right" vertical="center"/>
    </xf>
    <xf numFmtId="178" fontId="25" fillId="0" borderId="2" xfId="2" applyNumberFormat="1" applyFont="1" applyBorder="1" applyAlignment="1">
      <alignment horizontal="right" vertical="center"/>
    </xf>
    <xf numFmtId="178" fontId="22" fillId="0" borderId="3" xfId="1" applyNumberFormat="1" applyFont="1" applyBorder="1" applyAlignment="1">
      <alignment horizontal="right" vertical="center"/>
    </xf>
    <xf numFmtId="178" fontId="25" fillId="0" borderId="3" xfId="0" applyNumberFormat="1" applyFont="1" applyBorder="1" applyAlignment="1">
      <alignment horizontal="right" vertical="center"/>
    </xf>
    <xf numFmtId="178" fontId="25" fillId="0" borderId="4" xfId="0" applyNumberFormat="1" applyFont="1" applyBorder="1" applyAlignment="1">
      <alignment horizontal="right" vertical="center"/>
    </xf>
    <xf numFmtId="178" fontId="25" fillId="0" borderId="2" xfId="0" applyNumberFormat="1" applyFont="1" applyBorder="1" applyAlignment="1">
      <alignment horizontal="right" vertical="center"/>
    </xf>
    <xf numFmtId="178" fontId="25" fillId="0" borderId="12" xfId="0" applyNumberFormat="1" applyFont="1" applyBorder="1" applyAlignment="1">
      <alignment horizontal="right" vertical="center"/>
    </xf>
    <xf numFmtId="178" fontId="25" fillId="0" borderId="10" xfId="0" applyNumberFormat="1" applyFont="1" applyBorder="1" applyAlignment="1">
      <alignment horizontal="right" vertical="center"/>
    </xf>
    <xf numFmtId="178" fontId="25" fillId="0" borderId="11" xfId="0" applyNumberFormat="1" applyFont="1" applyBorder="1" applyAlignment="1">
      <alignment horizontal="right" vertical="center"/>
    </xf>
    <xf numFmtId="178" fontId="22" fillId="0" borderId="12" xfId="1" applyNumberFormat="1" applyFont="1" applyBorder="1" applyAlignment="1">
      <alignment horizontal="right" vertical="center"/>
    </xf>
    <xf numFmtId="178" fontId="22" fillId="0" borderId="13" xfId="0" applyNumberFormat="1" applyFont="1" applyBorder="1" applyAlignment="1">
      <alignment horizontal="right" vertical="center"/>
    </xf>
    <xf numFmtId="178" fontId="22" fillId="0" borderId="13" xfId="1" applyNumberFormat="1" applyFont="1" applyBorder="1" applyAlignment="1">
      <alignment horizontal="right" vertical="center"/>
    </xf>
    <xf numFmtId="177" fontId="24" fillId="0" borderId="7" xfId="1" applyNumberFormat="1" applyFont="1" applyBorder="1" applyAlignment="1">
      <alignment horizontal="right" vertical="center"/>
    </xf>
    <xf numFmtId="9" fontId="24" fillId="0" borderId="7" xfId="0" applyNumberFormat="1" applyFont="1" applyBorder="1" applyAlignment="1">
      <alignment horizontal="right" vertical="center"/>
    </xf>
    <xf numFmtId="9" fontId="24" fillId="0" borderId="8" xfId="0" applyNumberFormat="1" applyFont="1" applyBorder="1" applyAlignment="1">
      <alignment horizontal="right" vertical="center"/>
    </xf>
    <xf numFmtId="9" fontId="24" fillId="0" borderId="9" xfId="0" applyNumberFormat="1" applyFont="1" applyBorder="1" applyAlignment="1">
      <alignment horizontal="right" vertical="center"/>
    </xf>
    <xf numFmtId="178" fontId="31" fillId="0" borderId="7" xfId="1" applyNumberFormat="1" applyFont="1" applyBorder="1" applyAlignment="1">
      <alignment horizontal="right" vertical="center"/>
    </xf>
    <xf numFmtId="178" fontId="25" fillId="0" borderId="15" xfId="0" applyNumberFormat="1" applyFont="1" applyBorder="1" applyAlignment="1">
      <alignment horizontal="right" vertical="center"/>
    </xf>
    <xf numFmtId="178" fontId="25" fillId="0" borderId="16" xfId="0" applyNumberFormat="1" applyFont="1" applyBorder="1" applyAlignment="1">
      <alignment horizontal="right" vertical="center"/>
    </xf>
    <xf numFmtId="178" fontId="25" fillId="0" borderId="14" xfId="0" applyNumberFormat="1" applyFont="1" applyBorder="1" applyAlignment="1">
      <alignment horizontal="right" vertical="center"/>
    </xf>
    <xf numFmtId="178" fontId="22" fillId="0" borderId="15" xfId="1" applyNumberFormat="1" applyFont="1" applyBorder="1" applyAlignment="1">
      <alignment horizontal="right" vertical="center"/>
    </xf>
    <xf numFmtId="177" fontId="22" fillId="0" borderId="13" xfId="0" applyNumberFormat="1" applyFont="1" applyBorder="1" applyAlignment="1">
      <alignment horizontal="right" vertical="center"/>
    </xf>
    <xf numFmtId="0" fontId="15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left" vertical="center"/>
    </xf>
    <xf numFmtId="0" fontId="30" fillId="6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176" fontId="28" fillId="4" borderId="6" xfId="1" applyNumberFormat="1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8">
    <cellStyle name="Normal 2" xfId="7" xr:uid="{C65626FB-B8FE-418B-942B-22C2D839FA55}"/>
    <cellStyle name="백분율" xfId="2" builtinId="5"/>
    <cellStyle name="쉼표 [0]" xfId="1" builtinId="6"/>
    <cellStyle name="제목 1 2" xfId="5" xr:uid="{173330B6-4823-40E3-909B-6AB6E6FFAE29}"/>
    <cellStyle name="제목 2 2" xfId="6" xr:uid="{ABBD484E-9B32-4655-9380-52EBCF62138D}"/>
    <cellStyle name="제목 5" xfId="4" xr:uid="{DDC864B1-80FF-459F-B86D-81E7E607A8EA}"/>
    <cellStyle name="표준" xfId="0" builtinId="0"/>
    <cellStyle name="표준 2" xfId="3" xr:uid="{F887AFE4-46BE-4698-BBC1-C261483B9B62}"/>
  </cellStyles>
  <dxfs count="0"/>
  <tableStyles count="0" defaultTableStyle="TableStyleMedium2" defaultPivotStyle="PivotStyleLight16"/>
  <colors>
    <mruColors>
      <color rgb="FFF8F8F8"/>
      <color rgb="FF113459"/>
      <color rgb="FF77DDFE"/>
      <color rgb="FFC1F2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771525</xdr:colOff>
      <xdr:row>0</xdr:row>
      <xdr:rowOff>152400</xdr:rowOff>
    </xdr:from>
    <xdr:to>
      <xdr:col>16</xdr:col>
      <xdr:colOff>714375</xdr:colOff>
      <xdr:row>0</xdr:row>
      <xdr:rowOff>481875</xdr:rowOff>
    </xdr:to>
    <xdr:pic>
      <xdr:nvPicPr>
        <xdr:cNvPr id="4" name="그림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3E797A-4D5D-445D-88EF-4162C5E82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54525" y="152400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사용자 지정 102">
      <a:dk1>
        <a:sysClr val="windowText" lastClr="000000"/>
      </a:dk1>
      <a:lt1>
        <a:sysClr val="window" lastClr="FFFFFF"/>
      </a:lt1>
      <a:dk2>
        <a:srgbClr val="336374"/>
      </a:dk2>
      <a:lt2>
        <a:srgbClr val="FF8674"/>
      </a:lt2>
      <a:accent1>
        <a:srgbClr val="0A7AB2"/>
      </a:accent1>
      <a:accent2>
        <a:srgbClr val="FFD07E"/>
      </a:accent2>
      <a:accent3>
        <a:srgbClr val="01D0A6"/>
      </a:accent3>
      <a:accent4>
        <a:srgbClr val="262B4E"/>
      </a:accent4>
      <a:accent5>
        <a:srgbClr val="FFFF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D593F-D11F-4125-9AE3-375247AF1B0C}">
  <sheetPr>
    <pageSetUpPr fitToPage="1"/>
  </sheetPr>
  <dimension ref="B1:Q54"/>
  <sheetViews>
    <sheetView showGridLines="0" showRowColHeaders="0" showZeros="0" tabSelected="1" zoomScaleNormal="100" workbookViewId="0">
      <selection activeCell="B4" sqref="B4"/>
    </sheetView>
  </sheetViews>
  <sheetFormatPr defaultColWidth="9" defaultRowHeight="24.95" customHeight="1" x14ac:dyDescent="0.3"/>
  <cols>
    <col min="1" max="1" width="2.625" style="11" customWidth="1"/>
    <col min="2" max="2" width="27" style="11" customWidth="1"/>
    <col min="3" max="14" width="13.625" style="11" customWidth="1"/>
    <col min="15" max="15" width="15.5" style="12" customWidth="1"/>
    <col min="16" max="17" width="10.625" style="11" customWidth="1"/>
    <col min="18" max="18" width="2.625" style="11" customWidth="1"/>
    <col min="19" max="16384" width="9" style="11"/>
  </cols>
  <sheetData>
    <row r="1" spans="2:17" s="8" customFormat="1" ht="49.9" customHeight="1" x14ac:dyDescent="0.3">
      <c r="B1" s="46" t="s">
        <v>0</v>
      </c>
      <c r="C1" s="47"/>
      <c r="O1" s="9"/>
    </row>
    <row r="2" spans="2:17" s="10" customFormat="1" ht="9.9499999999999993" customHeight="1" x14ac:dyDescent="0.3"/>
    <row r="3" spans="2:17" ht="20.100000000000001" customHeight="1" x14ac:dyDescent="0.3"/>
    <row r="4" spans="2:17" ht="24.95" customHeight="1" x14ac:dyDescent="0.3">
      <c r="B4" s="2" t="s">
        <v>21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H4" s="13" t="s">
        <v>6</v>
      </c>
      <c r="I4" s="13" t="s">
        <v>7</v>
      </c>
      <c r="J4" s="13" t="s">
        <v>8</v>
      </c>
      <c r="K4" s="13" t="s">
        <v>9</v>
      </c>
      <c r="L4" s="13" t="s">
        <v>10</v>
      </c>
      <c r="M4" s="13" t="s">
        <v>11</v>
      </c>
      <c r="N4" s="13" t="s">
        <v>12</v>
      </c>
      <c r="O4" s="16" t="s">
        <v>28</v>
      </c>
      <c r="P4" s="48" t="s">
        <v>29</v>
      </c>
      <c r="Q4" s="49"/>
    </row>
    <row r="5" spans="2:17" ht="24.95" customHeight="1" x14ac:dyDescent="0.3">
      <c r="B5" s="3" t="s">
        <v>19</v>
      </c>
      <c r="C5" s="19">
        <v>1</v>
      </c>
      <c r="D5" s="20">
        <v>1</v>
      </c>
      <c r="E5" s="20">
        <v>0.8</v>
      </c>
      <c r="F5" s="20">
        <v>0.75</v>
      </c>
      <c r="G5" s="20">
        <v>0.7</v>
      </c>
      <c r="H5" s="20">
        <v>0.7</v>
      </c>
      <c r="I5" s="20">
        <v>0.65</v>
      </c>
      <c r="J5" s="20">
        <v>0.6</v>
      </c>
      <c r="K5" s="20">
        <v>0.4</v>
      </c>
      <c r="L5" s="20">
        <v>0.2</v>
      </c>
      <c r="M5" s="20">
        <v>0.2</v>
      </c>
      <c r="N5" s="21">
        <v>0.2</v>
      </c>
      <c r="O5" s="22"/>
      <c r="P5" s="52"/>
      <c r="Q5" s="52"/>
    </row>
    <row r="6" spans="2:17" ht="24.95" customHeight="1" x14ac:dyDescent="0.3">
      <c r="B6" s="4" t="s">
        <v>22</v>
      </c>
      <c r="C6" s="23">
        <v>2500000</v>
      </c>
      <c r="D6" s="24">
        <v>2500000</v>
      </c>
      <c r="E6" s="24">
        <v>2500000</v>
      </c>
      <c r="F6" s="24">
        <v>2500000</v>
      </c>
      <c r="G6" s="24">
        <v>2500000</v>
      </c>
      <c r="H6" s="24">
        <v>3000000</v>
      </c>
      <c r="I6" s="24">
        <v>3000000</v>
      </c>
      <c r="J6" s="24">
        <v>3000000</v>
      </c>
      <c r="K6" s="24">
        <v>3000000</v>
      </c>
      <c r="L6" s="24">
        <v>2800000</v>
      </c>
      <c r="M6" s="24">
        <v>2800000</v>
      </c>
      <c r="N6" s="25">
        <v>2800000</v>
      </c>
      <c r="O6" s="26">
        <f t="shared" ref="O6:O10" si="0">SUM(C6:N6)</f>
        <v>32900000</v>
      </c>
      <c r="P6" s="53"/>
      <c r="Q6" s="53"/>
    </row>
    <row r="7" spans="2:17" ht="24.95" customHeight="1" x14ac:dyDescent="0.3">
      <c r="B7" s="4" t="s">
        <v>23</v>
      </c>
      <c r="C7" s="27">
        <v>1000000</v>
      </c>
      <c r="D7" s="28">
        <v>1000000</v>
      </c>
      <c r="E7" s="28">
        <v>1000000</v>
      </c>
      <c r="F7" s="28">
        <v>1000000</v>
      </c>
      <c r="G7" s="28">
        <v>1000000</v>
      </c>
      <c r="H7" s="28">
        <v>1000000</v>
      </c>
      <c r="I7" s="28">
        <v>1000000</v>
      </c>
      <c r="J7" s="28">
        <v>1000000</v>
      </c>
      <c r="K7" s="28">
        <v>1000000</v>
      </c>
      <c r="L7" s="28">
        <v>1000000</v>
      </c>
      <c r="M7" s="28">
        <v>1000000</v>
      </c>
      <c r="N7" s="29">
        <v>1000000</v>
      </c>
      <c r="O7" s="26">
        <f t="shared" si="0"/>
        <v>12000000</v>
      </c>
      <c r="P7" s="53"/>
      <c r="Q7" s="53"/>
    </row>
    <row r="8" spans="2:17" ht="24.95" customHeight="1" x14ac:dyDescent="0.3">
      <c r="B8" s="4" t="s">
        <v>24</v>
      </c>
      <c r="C8" s="27">
        <v>800000</v>
      </c>
      <c r="D8" s="28">
        <v>800000</v>
      </c>
      <c r="E8" s="28">
        <v>800000</v>
      </c>
      <c r="F8" s="28">
        <v>800000</v>
      </c>
      <c r="G8" s="28">
        <v>800000</v>
      </c>
      <c r="H8" s="28">
        <v>600000</v>
      </c>
      <c r="I8" s="28">
        <v>600000</v>
      </c>
      <c r="J8" s="28">
        <v>600000</v>
      </c>
      <c r="K8" s="28">
        <v>600000</v>
      </c>
      <c r="L8" s="28">
        <v>500000</v>
      </c>
      <c r="M8" s="28">
        <v>500000</v>
      </c>
      <c r="N8" s="29">
        <v>500000</v>
      </c>
      <c r="O8" s="26">
        <f t="shared" si="0"/>
        <v>7900000</v>
      </c>
      <c r="P8" s="53"/>
      <c r="Q8" s="53"/>
    </row>
    <row r="9" spans="2:17" ht="24.95" customHeight="1" x14ac:dyDescent="0.3">
      <c r="B9" s="4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  <c r="O9" s="26">
        <f t="shared" si="0"/>
        <v>0</v>
      </c>
      <c r="P9" s="53"/>
      <c r="Q9" s="53"/>
    </row>
    <row r="10" spans="2:17" ht="24.95" customHeight="1" x14ac:dyDescent="0.3">
      <c r="B10" s="7"/>
      <c r="C10" s="30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2"/>
      <c r="O10" s="33">
        <f t="shared" si="0"/>
        <v>0</v>
      </c>
      <c r="P10" s="54"/>
      <c r="Q10" s="54"/>
    </row>
    <row r="11" spans="2:17" ht="24.95" customHeight="1" x14ac:dyDescent="0.3">
      <c r="B11" s="5" t="s">
        <v>26</v>
      </c>
      <c r="C11" s="34">
        <f>SUM(C6:C10)</f>
        <v>4300000</v>
      </c>
      <c r="D11" s="34">
        <f t="shared" ref="D11:N11" si="1">SUM(D6:D10)</f>
        <v>4300000</v>
      </c>
      <c r="E11" s="34">
        <f t="shared" si="1"/>
        <v>4300000</v>
      </c>
      <c r="F11" s="34">
        <f t="shared" si="1"/>
        <v>4300000</v>
      </c>
      <c r="G11" s="34">
        <f t="shared" si="1"/>
        <v>4300000</v>
      </c>
      <c r="H11" s="34">
        <f t="shared" si="1"/>
        <v>4600000</v>
      </c>
      <c r="I11" s="34">
        <f t="shared" si="1"/>
        <v>4600000</v>
      </c>
      <c r="J11" s="34">
        <f t="shared" si="1"/>
        <v>4600000</v>
      </c>
      <c r="K11" s="34">
        <f t="shared" si="1"/>
        <v>4600000</v>
      </c>
      <c r="L11" s="34">
        <f t="shared" si="1"/>
        <v>4300000</v>
      </c>
      <c r="M11" s="34">
        <f t="shared" si="1"/>
        <v>4300000</v>
      </c>
      <c r="N11" s="34">
        <f t="shared" si="1"/>
        <v>4300000</v>
      </c>
      <c r="O11" s="35">
        <f>SUM(O6:O10)</f>
        <v>52800000</v>
      </c>
      <c r="P11" s="55"/>
      <c r="Q11" s="55"/>
    </row>
    <row r="12" spans="2:17" ht="9.9499999999999993" customHeight="1" x14ac:dyDescent="0.3">
      <c r="B12" s="6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  <row r="13" spans="2:17" ht="24.95" customHeight="1" x14ac:dyDescent="0.3">
      <c r="B13" s="2" t="s">
        <v>25</v>
      </c>
      <c r="C13" s="13" t="s">
        <v>1</v>
      </c>
      <c r="D13" s="13" t="s">
        <v>2</v>
      </c>
      <c r="E13" s="13" t="s">
        <v>3</v>
      </c>
      <c r="F13" s="13" t="s">
        <v>4</v>
      </c>
      <c r="G13" s="13" t="s">
        <v>5</v>
      </c>
      <c r="H13" s="13" t="s">
        <v>6</v>
      </c>
      <c r="I13" s="13" t="s">
        <v>7</v>
      </c>
      <c r="J13" s="13" t="s">
        <v>8</v>
      </c>
      <c r="K13" s="13" t="s">
        <v>9</v>
      </c>
      <c r="L13" s="13" t="s">
        <v>10</v>
      </c>
      <c r="M13" s="13" t="s">
        <v>11</v>
      </c>
      <c r="N13" s="13" t="s">
        <v>12</v>
      </c>
      <c r="O13" s="16" t="s">
        <v>28</v>
      </c>
      <c r="P13" s="48" t="s">
        <v>29</v>
      </c>
      <c r="Q13" s="49"/>
    </row>
    <row r="14" spans="2:17" ht="24.95" customHeight="1" x14ac:dyDescent="0.3">
      <c r="B14" s="3" t="s">
        <v>20</v>
      </c>
      <c r="C14" s="19">
        <v>0.3</v>
      </c>
      <c r="D14" s="20">
        <v>0.3</v>
      </c>
      <c r="E14" s="20">
        <v>0.3</v>
      </c>
      <c r="F14" s="20">
        <v>0.2</v>
      </c>
      <c r="G14" s="20">
        <v>0.2</v>
      </c>
      <c r="H14" s="20">
        <v>0.2</v>
      </c>
      <c r="I14" s="20">
        <v>0.2</v>
      </c>
      <c r="J14" s="20">
        <v>0.25</v>
      </c>
      <c r="K14" s="20">
        <v>0.3</v>
      </c>
      <c r="L14" s="20">
        <v>0.3</v>
      </c>
      <c r="M14" s="20">
        <v>0.3</v>
      </c>
      <c r="N14" s="21">
        <v>0.3</v>
      </c>
      <c r="O14" s="36"/>
      <c r="P14" s="52"/>
      <c r="Q14" s="52"/>
    </row>
    <row r="15" spans="2:17" ht="24.95" customHeight="1" x14ac:dyDescent="0.3">
      <c r="B15" s="4" t="s">
        <v>14</v>
      </c>
      <c r="C15" s="27">
        <v>2000000</v>
      </c>
      <c r="D15" s="28">
        <v>2000000</v>
      </c>
      <c r="E15" s="28">
        <v>2000000</v>
      </c>
      <c r="F15" s="28">
        <v>2000000</v>
      </c>
      <c r="G15" s="28">
        <v>2000000</v>
      </c>
      <c r="H15" s="28">
        <v>2000000</v>
      </c>
      <c r="I15" s="28">
        <v>2000000</v>
      </c>
      <c r="J15" s="28">
        <v>2500000</v>
      </c>
      <c r="K15" s="28">
        <v>2500000</v>
      </c>
      <c r="L15" s="28">
        <v>2500000</v>
      </c>
      <c r="M15" s="28">
        <v>2500000</v>
      </c>
      <c r="N15" s="29">
        <v>2500000</v>
      </c>
      <c r="O15" s="26">
        <f t="shared" ref="O15:O19" si="2">SUM(C15:N15)</f>
        <v>26500000</v>
      </c>
      <c r="P15" s="53"/>
      <c r="Q15" s="53"/>
    </row>
    <row r="16" spans="2:17" ht="24.95" customHeight="1" x14ac:dyDescent="0.3">
      <c r="B16" s="4" t="s">
        <v>15</v>
      </c>
      <c r="C16" s="27">
        <v>500000</v>
      </c>
      <c r="D16" s="28">
        <v>500000</v>
      </c>
      <c r="E16" s="28">
        <v>500000</v>
      </c>
      <c r="F16" s="28">
        <v>500000</v>
      </c>
      <c r="G16" s="28">
        <v>500000</v>
      </c>
      <c r="H16" s="28">
        <v>500000</v>
      </c>
      <c r="I16" s="28">
        <v>500000</v>
      </c>
      <c r="J16" s="28">
        <v>500000</v>
      </c>
      <c r="K16" s="28">
        <v>500000</v>
      </c>
      <c r="L16" s="28">
        <v>500000</v>
      </c>
      <c r="M16" s="28">
        <v>500000</v>
      </c>
      <c r="N16" s="29">
        <v>500000</v>
      </c>
      <c r="O16" s="26">
        <f t="shared" si="2"/>
        <v>6000000</v>
      </c>
      <c r="P16" s="53"/>
      <c r="Q16" s="53"/>
    </row>
    <row r="17" spans="2:17" ht="24.95" customHeight="1" x14ac:dyDescent="0.3">
      <c r="B17" s="4" t="s">
        <v>16</v>
      </c>
      <c r="C17" s="27">
        <v>800000</v>
      </c>
      <c r="D17" s="28">
        <v>800000</v>
      </c>
      <c r="E17" s="28">
        <v>800000</v>
      </c>
      <c r="F17" s="28">
        <v>800000</v>
      </c>
      <c r="G17" s="28">
        <v>800000</v>
      </c>
      <c r="H17" s="28">
        <v>800000</v>
      </c>
      <c r="I17" s="28">
        <v>500000</v>
      </c>
      <c r="J17" s="28">
        <v>500000</v>
      </c>
      <c r="K17" s="28">
        <v>500000</v>
      </c>
      <c r="L17" s="28">
        <v>500000</v>
      </c>
      <c r="M17" s="28">
        <v>700000</v>
      </c>
      <c r="N17" s="29">
        <v>700000</v>
      </c>
      <c r="O17" s="26">
        <f t="shared" si="2"/>
        <v>8200000</v>
      </c>
      <c r="P17" s="53"/>
      <c r="Q17" s="53"/>
    </row>
    <row r="18" spans="2:17" ht="24.95" customHeight="1" x14ac:dyDescent="0.3">
      <c r="B18" s="4" t="s">
        <v>17</v>
      </c>
      <c r="C18" s="27">
        <v>200000</v>
      </c>
      <c r="D18" s="28">
        <v>200000</v>
      </c>
      <c r="E18" s="28">
        <v>200000</v>
      </c>
      <c r="F18" s="28">
        <v>200000</v>
      </c>
      <c r="G18" s="28">
        <v>200000</v>
      </c>
      <c r="H18" s="28">
        <v>200000</v>
      </c>
      <c r="I18" s="28">
        <v>200000</v>
      </c>
      <c r="J18" s="28">
        <v>200000</v>
      </c>
      <c r="K18" s="28">
        <v>200000</v>
      </c>
      <c r="L18" s="28">
        <v>200000</v>
      </c>
      <c r="M18" s="28">
        <v>200000</v>
      </c>
      <c r="N18" s="29">
        <v>200000</v>
      </c>
      <c r="O18" s="26">
        <f t="shared" si="2"/>
        <v>2400000</v>
      </c>
      <c r="P18" s="53"/>
      <c r="Q18" s="53"/>
    </row>
    <row r="19" spans="2:17" ht="24.95" customHeight="1" x14ac:dyDescent="0.3">
      <c r="B19" s="7"/>
      <c r="C19" s="30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2"/>
      <c r="O19" s="33">
        <f t="shared" si="2"/>
        <v>0</v>
      </c>
      <c r="P19" s="54"/>
      <c r="Q19" s="54"/>
    </row>
    <row r="20" spans="2:17" ht="24.95" customHeight="1" x14ac:dyDescent="0.3">
      <c r="B20" s="5" t="s">
        <v>27</v>
      </c>
      <c r="C20" s="34">
        <f>SUM(C15:C19)</f>
        <v>3500000</v>
      </c>
      <c r="D20" s="34">
        <f t="shared" ref="D20:N20" si="3">SUM(D15:D19)</f>
        <v>3500000</v>
      </c>
      <c r="E20" s="34">
        <f t="shared" si="3"/>
        <v>3500000</v>
      </c>
      <c r="F20" s="34">
        <f t="shared" si="3"/>
        <v>3500000</v>
      </c>
      <c r="G20" s="34">
        <f t="shared" si="3"/>
        <v>3500000</v>
      </c>
      <c r="H20" s="34">
        <f t="shared" si="3"/>
        <v>3500000</v>
      </c>
      <c r="I20" s="34">
        <f t="shared" si="3"/>
        <v>3200000</v>
      </c>
      <c r="J20" s="34">
        <f t="shared" si="3"/>
        <v>3700000</v>
      </c>
      <c r="K20" s="34">
        <f t="shared" si="3"/>
        <v>3700000</v>
      </c>
      <c r="L20" s="34">
        <f t="shared" si="3"/>
        <v>3700000</v>
      </c>
      <c r="M20" s="34">
        <f t="shared" si="3"/>
        <v>3900000</v>
      </c>
      <c r="N20" s="34">
        <f t="shared" si="3"/>
        <v>3900000</v>
      </c>
      <c r="O20" s="35">
        <f>SUM(O15:O19)</f>
        <v>43100000</v>
      </c>
      <c r="P20" s="55"/>
      <c r="Q20" s="55"/>
    </row>
    <row r="21" spans="2:17" ht="9.9499999999999993" customHeight="1" x14ac:dyDescent="0.3">
      <c r="B21" s="6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</row>
    <row r="22" spans="2:17" ht="24.95" customHeight="1" x14ac:dyDescent="0.3">
      <c r="B22" s="2" t="s">
        <v>30</v>
      </c>
      <c r="C22" s="13" t="s">
        <v>1</v>
      </c>
      <c r="D22" s="13" t="s">
        <v>2</v>
      </c>
      <c r="E22" s="13" t="s">
        <v>3</v>
      </c>
      <c r="F22" s="13" t="s">
        <v>4</v>
      </c>
      <c r="G22" s="13" t="s">
        <v>5</v>
      </c>
      <c r="H22" s="13" t="s">
        <v>6</v>
      </c>
      <c r="I22" s="13" t="s">
        <v>7</v>
      </c>
      <c r="J22" s="13" t="s">
        <v>8</v>
      </c>
      <c r="K22" s="13" t="s">
        <v>9</v>
      </c>
      <c r="L22" s="13" t="s">
        <v>10</v>
      </c>
      <c r="M22" s="13" t="s">
        <v>11</v>
      </c>
      <c r="N22" s="13" t="s">
        <v>12</v>
      </c>
      <c r="O22" s="16" t="s">
        <v>28</v>
      </c>
      <c r="P22" s="48" t="s">
        <v>29</v>
      </c>
      <c r="Q22" s="49"/>
    </row>
    <row r="23" spans="2:17" ht="24.95" customHeight="1" x14ac:dyDescent="0.3">
      <c r="B23" s="3" t="s">
        <v>31</v>
      </c>
      <c r="C23" s="37">
        <v>0.1</v>
      </c>
      <c r="D23" s="38">
        <v>0.1</v>
      </c>
      <c r="E23" s="38">
        <v>0.1</v>
      </c>
      <c r="F23" s="38">
        <v>0.1</v>
      </c>
      <c r="G23" s="38">
        <v>0.1</v>
      </c>
      <c r="H23" s="38">
        <v>0.1</v>
      </c>
      <c r="I23" s="38">
        <v>0.1</v>
      </c>
      <c r="J23" s="38">
        <v>0.1</v>
      </c>
      <c r="K23" s="38">
        <v>0.1</v>
      </c>
      <c r="L23" s="38">
        <v>0.1</v>
      </c>
      <c r="M23" s="38">
        <v>0.1</v>
      </c>
      <c r="N23" s="39">
        <v>0.1</v>
      </c>
      <c r="O23" s="40"/>
      <c r="P23" s="52"/>
      <c r="Q23" s="52"/>
    </row>
    <row r="24" spans="2:17" ht="24.95" customHeight="1" x14ac:dyDescent="0.3">
      <c r="B24" s="4" t="s">
        <v>32</v>
      </c>
      <c r="C24" s="27">
        <v>230000</v>
      </c>
      <c r="D24" s="28">
        <v>230000</v>
      </c>
      <c r="E24" s="28">
        <v>230000</v>
      </c>
      <c r="F24" s="28">
        <v>200000</v>
      </c>
      <c r="G24" s="28">
        <v>230000</v>
      </c>
      <c r="H24" s="28">
        <v>230000</v>
      </c>
      <c r="I24" s="28">
        <v>230000</v>
      </c>
      <c r="J24" s="28">
        <v>230000</v>
      </c>
      <c r="K24" s="28">
        <v>230000</v>
      </c>
      <c r="L24" s="28">
        <v>300000</v>
      </c>
      <c r="M24" s="28">
        <v>300000</v>
      </c>
      <c r="N24" s="29">
        <v>300000</v>
      </c>
      <c r="O24" s="26">
        <f t="shared" ref="O24:O25" si="4">SUM(C24:N24)</f>
        <v>2940000</v>
      </c>
      <c r="P24" s="53"/>
      <c r="Q24" s="53"/>
    </row>
    <row r="25" spans="2:17" ht="24.95" customHeight="1" x14ac:dyDescent="0.3">
      <c r="B25" s="4" t="s">
        <v>33</v>
      </c>
      <c r="C25" s="27">
        <v>50000</v>
      </c>
      <c r="D25" s="28">
        <v>50000</v>
      </c>
      <c r="E25" s="28">
        <v>50000</v>
      </c>
      <c r="F25" s="28">
        <v>50000</v>
      </c>
      <c r="G25" s="28">
        <v>50000</v>
      </c>
      <c r="H25" s="28">
        <v>50000</v>
      </c>
      <c r="I25" s="28">
        <v>50000</v>
      </c>
      <c r="J25" s="28">
        <v>50000</v>
      </c>
      <c r="K25" s="28">
        <v>50000</v>
      </c>
      <c r="L25" s="28">
        <v>50000</v>
      </c>
      <c r="M25" s="28">
        <v>50000</v>
      </c>
      <c r="N25" s="29">
        <v>50000</v>
      </c>
      <c r="O25" s="26">
        <f t="shared" si="4"/>
        <v>600000</v>
      </c>
      <c r="P25" s="53"/>
      <c r="Q25" s="53"/>
    </row>
    <row r="26" spans="2:17" ht="24.95" customHeight="1" x14ac:dyDescent="0.3">
      <c r="B26" s="7" t="s">
        <v>34</v>
      </c>
      <c r="C26" s="41">
        <v>150000</v>
      </c>
      <c r="D26" s="42">
        <v>150000</v>
      </c>
      <c r="E26" s="42">
        <v>150000</v>
      </c>
      <c r="F26" s="42">
        <v>150000</v>
      </c>
      <c r="G26" s="42">
        <v>150000</v>
      </c>
      <c r="H26" s="42">
        <v>150000</v>
      </c>
      <c r="I26" s="42">
        <v>150000</v>
      </c>
      <c r="J26" s="42">
        <v>150000</v>
      </c>
      <c r="K26" s="42">
        <v>150000</v>
      </c>
      <c r="L26" s="42">
        <v>150000</v>
      </c>
      <c r="M26" s="42">
        <v>20000</v>
      </c>
      <c r="N26" s="43">
        <v>20000</v>
      </c>
      <c r="O26" s="44">
        <f>SUM(C26:N26)</f>
        <v>1540000</v>
      </c>
      <c r="P26" s="53"/>
      <c r="Q26" s="53"/>
    </row>
    <row r="27" spans="2:17" ht="24.95" customHeight="1" x14ac:dyDescent="0.3">
      <c r="B27" s="7"/>
      <c r="C27" s="41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3"/>
      <c r="O27" s="44">
        <f>SUM(C27:N27)</f>
        <v>0</v>
      </c>
      <c r="P27" s="54"/>
      <c r="Q27" s="54"/>
    </row>
    <row r="28" spans="2:17" ht="24.95" customHeight="1" x14ac:dyDescent="0.3">
      <c r="B28" s="5" t="s">
        <v>41</v>
      </c>
      <c r="C28" s="34">
        <f>SUM(C24:C27)</f>
        <v>430000</v>
      </c>
      <c r="D28" s="34">
        <f t="shared" ref="D28:N28" si="5">SUM(D24:D27)</f>
        <v>430000</v>
      </c>
      <c r="E28" s="34">
        <f t="shared" si="5"/>
        <v>430000</v>
      </c>
      <c r="F28" s="34">
        <f t="shared" si="5"/>
        <v>400000</v>
      </c>
      <c r="G28" s="34">
        <f t="shared" si="5"/>
        <v>430000</v>
      </c>
      <c r="H28" s="34">
        <f t="shared" si="5"/>
        <v>430000</v>
      </c>
      <c r="I28" s="34">
        <f t="shared" si="5"/>
        <v>430000</v>
      </c>
      <c r="J28" s="34">
        <f t="shared" si="5"/>
        <v>430000</v>
      </c>
      <c r="K28" s="34">
        <f t="shared" si="5"/>
        <v>430000</v>
      </c>
      <c r="L28" s="34">
        <f t="shared" si="5"/>
        <v>500000</v>
      </c>
      <c r="M28" s="34">
        <f t="shared" si="5"/>
        <v>370000</v>
      </c>
      <c r="N28" s="34">
        <f t="shared" si="5"/>
        <v>370000</v>
      </c>
      <c r="O28" s="35">
        <f>SUM(O23:O27)</f>
        <v>5080000</v>
      </c>
      <c r="P28" s="55"/>
      <c r="Q28" s="55"/>
    </row>
    <row r="29" spans="2:17" ht="9.9499999999999993" customHeight="1" x14ac:dyDescent="0.3">
      <c r="B29" s="6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2:17" ht="24.95" customHeight="1" x14ac:dyDescent="0.3">
      <c r="B30" s="2" t="s">
        <v>35</v>
      </c>
      <c r="C30" s="13" t="s">
        <v>1</v>
      </c>
      <c r="D30" s="13" t="s">
        <v>2</v>
      </c>
      <c r="E30" s="13" t="s">
        <v>3</v>
      </c>
      <c r="F30" s="13" t="s">
        <v>4</v>
      </c>
      <c r="G30" s="13" t="s">
        <v>5</v>
      </c>
      <c r="H30" s="13" t="s">
        <v>6</v>
      </c>
      <c r="I30" s="13" t="s">
        <v>7</v>
      </c>
      <c r="J30" s="13" t="s">
        <v>8</v>
      </c>
      <c r="K30" s="13" t="s">
        <v>9</v>
      </c>
      <c r="L30" s="13" t="s">
        <v>10</v>
      </c>
      <c r="M30" s="13" t="s">
        <v>11</v>
      </c>
      <c r="N30" s="13" t="s">
        <v>12</v>
      </c>
      <c r="O30" s="14" t="s">
        <v>13</v>
      </c>
      <c r="P30" s="48" t="s">
        <v>29</v>
      </c>
      <c r="Q30" s="49"/>
    </row>
    <row r="31" spans="2:17" ht="24.95" customHeight="1" x14ac:dyDescent="0.3">
      <c r="B31" s="3" t="s">
        <v>36</v>
      </c>
      <c r="C31" s="19">
        <v>0.15</v>
      </c>
      <c r="D31" s="20">
        <v>0.15</v>
      </c>
      <c r="E31" s="20">
        <v>0.15</v>
      </c>
      <c r="F31" s="20">
        <v>0.15</v>
      </c>
      <c r="G31" s="20">
        <v>0.15</v>
      </c>
      <c r="H31" s="20">
        <v>0.15</v>
      </c>
      <c r="I31" s="20">
        <v>0.15</v>
      </c>
      <c r="J31" s="20">
        <v>0.15</v>
      </c>
      <c r="K31" s="20">
        <v>0.15</v>
      </c>
      <c r="L31" s="20">
        <v>0.15</v>
      </c>
      <c r="M31" s="20">
        <v>0.15</v>
      </c>
      <c r="N31" s="21">
        <v>0.15</v>
      </c>
      <c r="O31" s="36"/>
      <c r="P31" s="52"/>
      <c r="Q31" s="52"/>
    </row>
    <row r="32" spans="2:17" ht="24.95" customHeight="1" x14ac:dyDescent="0.3">
      <c r="B32" s="4" t="s">
        <v>39</v>
      </c>
      <c r="C32" s="27">
        <v>5000000</v>
      </c>
      <c r="D32" s="28">
        <v>5000000</v>
      </c>
      <c r="E32" s="28">
        <v>5000000</v>
      </c>
      <c r="F32" s="28">
        <v>5000000</v>
      </c>
      <c r="G32" s="28">
        <v>5000000</v>
      </c>
      <c r="H32" s="28"/>
      <c r="I32" s="28"/>
      <c r="J32" s="28"/>
      <c r="K32" s="28"/>
      <c r="L32" s="28"/>
      <c r="M32" s="28"/>
      <c r="N32" s="29"/>
      <c r="O32" s="26">
        <f t="shared" ref="O32:O36" si="6">SUM(C32:N32)</f>
        <v>25000000</v>
      </c>
      <c r="P32" s="53"/>
      <c r="Q32" s="53"/>
    </row>
    <row r="33" spans="2:17" ht="24.95" customHeight="1" x14ac:dyDescent="0.3">
      <c r="B33" s="4" t="s">
        <v>37</v>
      </c>
      <c r="C33" s="27"/>
      <c r="D33" s="28"/>
      <c r="E33" s="28"/>
      <c r="F33" s="28"/>
      <c r="G33" s="28"/>
      <c r="H33" s="28">
        <v>8000000</v>
      </c>
      <c r="I33" s="28">
        <v>8000000</v>
      </c>
      <c r="J33" s="28">
        <v>8000000</v>
      </c>
      <c r="K33" s="28">
        <v>8000000</v>
      </c>
      <c r="L33" s="28">
        <v>8000000</v>
      </c>
      <c r="M33" s="28"/>
      <c r="N33" s="29"/>
      <c r="O33" s="26">
        <f t="shared" si="6"/>
        <v>40000000</v>
      </c>
      <c r="P33" s="53"/>
      <c r="Q33" s="53"/>
    </row>
    <row r="34" spans="2:17" ht="24.95" customHeight="1" x14ac:dyDescent="0.3">
      <c r="B34" s="4" t="s">
        <v>38</v>
      </c>
      <c r="C34" s="27"/>
      <c r="D34" s="28"/>
      <c r="E34" s="28">
        <v>1000000</v>
      </c>
      <c r="F34" s="28">
        <v>1000000</v>
      </c>
      <c r="G34" s="28">
        <v>1000000</v>
      </c>
      <c r="H34" s="28"/>
      <c r="I34" s="28"/>
      <c r="J34" s="28"/>
      <c r="K34" s="28"/>
      <c r="L34" s="28"/>
      <c r="M34" s="28"/>
      <c r="N34" s="29"/>
      <c r="O34" s="26">
        <f t="shared" si="6"/>
        <v>3000000</v>
      </c>
      <c r="P34" s="53"/>
      <c r="Q34" s="53"/>
    </row>
    <row r="35" spans="2:17" ht="24.95" customHeight="1" x14ac:dyDescent="0.3">
      <c r="B35" s="4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9"/>
      <c r="O35" s="26">
        <f t="shared" si="6"/>
        <v>0</v>
      </c>
      <c r="P35" s="53"/>
      <c r="Q35" s="53"/>
    </row>
    <row r="36" spans="2:17" ht="24.95" customHeight="1" x14ac:dyDescent="0.3">
      <c r="B36" s="7"/>
      <c r="C36" s="30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2"/>
      <c r="O36" s="26">
        <f t="shared" si="6"/>
        <v>0</v>
      </c>
      <c r="P36" s="54"/>
      <c r="Q36" s="54"/>
    </row>
    <row r="37" spans="2:17" ht="24.95" customHeight="1" x14ac:dyDescent="0.3">
      <c r="B37" s="5" t="s">
        <v>42</v>
      </c>
      <c r="C37" s="34">
        <f>SUM(C32:C36)</f>
        <v>5000000</v>
      </c>
      <c r="D37" s="34">
        <f t="shared" ref="D37:N37" si="7">SUM(D32:D36)</f>
        <v>5000000</v>
      </c>
      <c r="E37" s="34">
        <f t="shared" si="7"/>
        <v>6000000</v>
      </c>
      <c r="F37" s="34">
        <f t="shared" si="7"/>
        <v>6000000</v>
      </c>
      <c r="G37" s="34">
        <f t="shared" si="7"/>
        <v>6000000</v>
      </c>
      <c r="H37" s="34">
        <f t="shared" si="7"/>
        <v>8000000</v>
      </c>
      <c r="I37" s="34">
        <f t="shared" si="7"/>
        <v>8000000</v>
      </c>
      <c r="J37" s="34">
        <f t="shared" si="7"/>
        <v>8000000</v>
      </c>
      <c r="K37" s="34">
        <f t="shared" si="7"/>
        <v>8000000</v>
      </c>
      <c r="L37" s="34">
        <f t="shared" si="7"/>
        <v>8000000</v>
      </c>
      <c r="M37" s="34">
        <f t="shared" si="7"/>
        <v>0</v>
      </c>
      <c r="N37" s="34">
        <f t="shared" si="7"/>
        <v>0</v>
      </c>
      <c r="O37" s="35">
        <f>SUM(O32:O36)</f>
        <v>68000000</v>
      </c>
      <c r="P37" s="55"/>
      <c r="Q37" s="55"/>
    </row>
    <row r="38" spans="2:17" ht="9.9499999999999993" customHeight="1" x14ac:dyDescent="0.3">
      <c r="B38" s="6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2:17" ht="24.95" customHeight="1" x14ac:dyDescent="0.3">
      <c r="B39" s="2" t="s">
        <v>43</v>
      </c>
      <c r="C39" s="13" t="s">
        <v>1</v>
      </c>
      <c r="D39" s="13" t="s">
        <v>2</v>
      </c>
      <c r="E39" s="13" t="s">
        <v>3</v>
      </c>
      <c r="F39" s="13" t="s">
        <v>4</v>
      </c>
      <c r="G39" s="13" t="s">
        <v>5</v>
      </c>
      <c r="H39" s="13" t="s">
        <v>6</v>
      </c>
      <c r="I39" s="13" t="s">
        <v>7</v>
      </c>
      <c r="J39" s="13" t="s">
        <v>8</v>
      </c>
      <c r="K39" s="13" t="s">
        <v>9</v>
      </c>
      <c r="L39" s="13" t="s">
        <v>10</v>
      </c>
      <c r="M39" s="13" t="s">
        <v>11</v>
      </c>
      <c r="N39" s="13" t="s">
        <v>12</v>
      </c>
      <c r="O39" s="14" t="s">
        <v>13</v>
      </c>
      <c r="P39" s="48" t="s">
        <v>29</v>
      </c>
      <c r="Q39" s="49"/>
    </row>
    <row r="40" spans="2:17" ht="24.95" customHeight="1" x14ac:dyDescent="0.3">
      <c r="B40" s="4" t="s">
        <v>44</v>
      </c>
      <c r="C40" s="27">
        <v>500000</v>
      </c>
      <c r="D40" s="28">
        <v>500000</v>
      </c>
      <c r="E40" s="28">
        <v>500000</v>
      </c>
      <c r="F40" s="28">
        <v>500000</v>
      </c>
      <c r="G40" s="28">
        <v>500000</v>
      </c>
      <c r="H40" s="28">
        <v>500000</v>
      </c>
      <c r="I40" s="28">
        <v>500000</v>
      </c>
      <c r="J40" s="28">
        <v>500000</v>
      </c>
      <c r="K40" s="28">
        <v>500000</v>
      </c>
      <c r="L40" s="28">
        <v>500000</v>
      </c>
      <c r="M40" s="28">
        <v>500000</v>
      </c>
      <c r="N40" s="29">
        <v>500000</v>
      </c>
      <c r="O40" s="26">
        <f t="shared" ref="O40:O43" si="8">SUM(C40:N40)</f>
        <v>6000000</v>
      </c>
      <c r="P40" s="53"/>
      <c r="Q40" s="53"/>
    </row>
    <row r="41" spans="2:17" ht="24.95" customHeight="1" x14ac:dyDescent="0.3">
      <c r="B41" s="4" t="s">
        <v>45</v>
      </c>
      <c r="C41" s="27">
        <v>300000</v>
      </c>
      <c r="D41" s="28">
        <v>300000</v>
      </c>
      <c r="E41" s="28">
        <v>300000</v>
      </c>
      <c r="F41" s="28">
        <v>300000</v>
      </c>
      <c r="G41" s="28">
        <v>300000</v>
      </c>
      <c r="H41" s="28">
        <v>300000</v>
      </c>
      <c r="I41" s="28">
        <v>300000</v>
      </c>
      <c r="J41" s="28">
        <v>300000</v>
      </c>
      <c r="K41" s="28">
        <v>300000</v>
      </c>
      <c r="L41" s="28">
        <v>300000</v>
      </c>
      <c r="M41" s="28">
        <v>300000</v>
      </c>
      <c r="N41" s="29">
        <v>300000</v>
      </c>
      <c r="O41" s="26">
        <f t="shared" si="8"/>
        <v>3600000</v>
      </c>
      <c r="P41" s="53"/>
      <c r="Q41" s="53"/>
    </row>
    <row r="42" spans="2:17" ht="24.95" customHeight="1" x14ac:dyDescent="0.3">
      <c r="B42" s="4" t="s">
        <v>46</v>
      </c>
      <c r="C42" s="27">
        <v>1000000</v>
      </c>
      <c r="D42" s="28">
        <v>1000000</v>
      </c>
      <c r="E42" s="28">
        <v>1000000</v>
      </c>
      <c r="F42" s="28">
        <v>1000000</v>
      </c>
      <c r="G42" s="28">
        <v>1000000</v>
      </c>
      <c r="H42" s="28">
        <v>1000000</v>
      </c>
      <c r="I42" s="28">
        <v>1000000</v>
      </c>
      <c r="J42" s="28">
        <v>1000000</v>
      </c>
      <c r="K42" s="28">
        <v>1000000</v>
      </c>
      <c r="L42" s="28">
        <v>1000000</v>
      </c>
      <c r="M42" s="28">
        <v>1000000</v>
      </c>
      <c r="N42" s="29">
        <v>1000000</v>
      </c>
      <c r="O42" s="26">
        <f t="shared" si="8"/>
        <v>12000000</v>
      </c>
      <c r="P42" s="53"/>
      <c r="Q42" s="53"/>
    </row>
    <row r="43" spans="2:17" ht="24.95" customHeight="1" x14ac:dyDescent="0.3">
      <c r="B43" s="7"/>
      <c r="C43" s="30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2"/>
      <c r="O43" s="26">
        <f t="shared" si="8"/>
        <v>0</v>
      </c>
      <c r="P43" s="54"/>
      <c r="Q43" s="54"/>
    </row>
    <row r="44" spans="2:17" ht="24.95" customHeight="1" x14ac:dyDescent="0.3">
      <c r="B44" s="5" t="s">
        <v>47</v>
      </c>
      <c r="C44" s="34">
        <f>SUM(C40:C43)</f>
        <v>1800000</v>
      </c>
      <c r="D44" s="34">
        <f t="shared" ref="D44:N44" si="9">SUM(D40:D43)</f>
        <v>1800000</v>
      </c>
      <c r="E44" s="34">
        <f t="shared" si="9"/>
        <v>1800000</v>
      </c>
      <c r="F44" s="34">
        <f t="shared" si="9"/>
        <v>1800000</v>
      </c>
      <c r="G44" s="34">
        <f t="shared" si="9"/>
        <v>1800000</v>
      </c>
      <c r="H44" s="34">
        <f t="shared" si="9"/>
        <v>1800000</v>
      </c>
      <c r="I44" s="34">
        <f t="shared" si="9"/>
        <v>1800000</v>
      </c>
      <c r="J44" s="34">
        <f t="shared" si="9"/>
        <v>1800000</v>
      </c>
      <c r="K44" s="34">
        <f t="shared" si="9"/>
        <v>1800000</v>
      </c>
      <c r="L44" s="34">
        <f t="shared" si="9"/>
        <v>1800000</v>
      </c>
      <c r="M44" s="34">
        <f t="shared" si="9"/>
        <v>1800000</v>
      </c>
      <c r="N44" s="34">
        <f t="shared" si="9"/>
        <v>1800000</v>
      </c>
      <c r="O44" s="35">
        <f>SUM(O40:O43)</f>
        <v>21600000</v>
      </c>
      <c r="P44" s="55"/>
      <c r="Q44" s="55"/>
    </row>
    <row r="45" spans="2:17" ht="9.9499999999999993" customHeight="1" x14ac:dyDescent="0.3">
      <c r="B45" s="6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</row>
    <row r="46" spans="2:17" ht="24.95" customHeight="1" x14ac:dyDescent="0.3">
      <c r="B46" s="2" t="s">
        <v>40</v>
      </c>
      <c r="C46" s="13" t="s">
        <v>1</v>
      </c>
      <c r="D46" s="13" t="s">
        <v>2</v>
      </c>
      <c r="E46" s="13" t="s">
        <v>3</v>
      </c>
      <c r="F46" s="13" t="s">
        <v>4</v>
      </c>
      <c r="G46" s="13" t="s">
        <v>5</v>
      </c>
      <c r="H46" s="13" t="s">
        <v>6</v>
      </c>
      <c r="I46" s="13" t="s">
        <v>7</v>
      </c>
      <c r="J46" s="13" t="s">
        <v>8</v>
      </c>
      <c r="K46" s="13" t="s">
        <v>9</v>
      </c>
      <c r="L46" s="13" t="s">
        <v>10</v>
      </c>
      <c r="M46" s="13" t="s">
        <v>11</v>
      </c>
      <c r="N46" s="13" t="s">
        <v>12</v>
      </c>
      <c r="O46" s="14" t="s">
        <v>13</v>
      </c>
      <c r="P46" s="48" t="s">
        <v>29</v>
      </c>
      <c r="Q46" s="49"/>
    </row>
    <row r="47" spans="2:17" ht="24.95" customHeight="1" x14ac:dyDescent="0.3">
      <c r="B47" s="3" t="s">
        <v>18</v>
      </c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  <c r="O47" s="26"/>
      <c r="P47" s="52"/>
      <c r="Q47" s="52"/>
    </row>
    <row r="48" spans="2:17" ht="24.95" customHeight="1" x14ac:dyDescent="0.3">
      <c r="B48" s="4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  <c r="O48" s="26">
        <f t="shared" ref="O48:O50" si="10">SUM(C48:N48)</f>
        <v>0</v>
      </c>
      <c r="P48" s="53"/>
      <c r="Q48" s="53"/>
    </row>
    <row r="49" spans="2:17" ht="24.95" customHeight="1" x14ac:dyDescent="0.3">
      <c r="B49" s="4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  <c r="O49" s="26">
        <f t="shared" si="10"/>
        <v>0</v>
      </c>
      <c r="P49" s="53"/>
      <c r="Q49" s="53"/>
    </row>
    <row r="50" spans="2:17" ht="24.95" customHeight="1" x14ac:dyDescent="0.3">
      <c r="B50" s="7"/>
      <c r="C50" s="30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2"/>
      <c r="O50" s="26">
        <f t="shared" si="10"/>
        <v>0</v>
      </c>
      <c r="P50" s="54"/>
      <c r="Q50" s="54"/>
    </row>
    <row r="51" spans="2:17" ht="24.95" customHeight="1" x14ac:dyDescent="0.3">
      <c r="B51" s="5" t="s">
        <v>48</v>
      </c>
      <c r="C51" s="45">
        <f>SUM(C48:C50)</f>
        <v>0</v>
      </c>
      <c r="D51" s="45">
        <f t="shared" ref="D51:N51" si="11">SUM(D48:D50)</f>
        <v>0</v>
      </c>
      <c r="E51" s="45">
        <f t="shared" si="11"/>
        <v>0</v>
      </c>
      <c r="F51" s="45">
        <f t="shared" si="11"/>
        <v>0</v>
      </c>
      <c r="G51" s="45">
        <f t="shared" si="11"/>
        <v>0</v>
      </c>
      <c r="H51" s="45">
        <f t="shared" si="11"/>
        <v>0</v>
      </c>
      <c r="I51" s="45">
        <f t="shared" si="11"/>
        <v>0</v>
      </c>
      <c r="J51" s="45">
        <f t="shared" si="11"/>
        <v>0</v>
      </c>
      <c r="K51" s="45">
        <f t="shared" si="11"/>
        <v>0</v>
      </c>
      <c r="L51" s="45">
        <f t="shared" si="11"/>
        <v>0</v>
      </c>
      <c r="M51" s="45">
        <f t="shared" si="11"/>
        <v>0</v>
      </c>
      <c r="N51" s="45">
        <f t="shared" si="11"/>
        <v>0</v>
      </c>
      <c r="O51" s="35"/>
      <c r="P51" s="51"/>
      <c r="Q51" s="51"/>
    </row>
    <row r="52" spans="2:17" ht="24.95" customHeight="1" x14ac:dyDescent="0.3">
      <c r="B52" s="1" t="s">
        <v>49</v>
      </c>
      <c r="C52" s="17">
        <f>SUM(C11,C20,C28,C37,C44,C51)</f>
        <v>15030000</v>
      </c>
      <c r="D52" s="17">
        <f t="shared" ref="D52:O52" si="12">SUM(D11,D20,D28,D37,D44,D51)</f>
        <v>15030000</v>
      </c>
      <c r="E52" s="17">
        <f t="shared" si="12"/>
        <v>16030000</v>
      </c>
      <c r="F52" s="17">
        <f t="shared" si="12"/>
        <v>16000000</v>
      </c>
      <c r="G52" s="17">
        <f t="shared" si="12"/>
        <v>16030000</v>
      </c>
      <c r="H52" s="17">
        <f t="shared" si="12"/>
        <v>18330000</v>
      </c>
      <c r="I52" s="17">
        <f t="shared" si="12"/>
        <v>18030000</v>
      </c>
      <c r="J52" s="17">
        <f t="shared" si="12"/>
        <v>18530000</v>
      </c>
      <c r="K52" s="17">
        <f t="shared" si="12"/>
        <v>18530000</v>
      </c>
      <c r="L52" s="17">
        <f t="shared" si="12"/>
        <v>18300000</v>
      </c>
      <c r="M52" s="17">
        <f t="shared" si="12"/>
        <v>10370000</v>
      </c>
      <c r="N52" s="17">
        <f t="shared" si="12"/>
        <v>10370000</v>
      </c>
      <c r="O52" s="18">
        <f t="shared" si="12"/>
        <v>190580000</v>
      </c>
      <c r="P52" s="50"/>
      <c r="Q52" s="50"/>
    </row>
    <row r="53" spans="2:17" ht="9.9499999999999993" customHeight="1" x14ac:dyDescent="0.3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spans="2:17" ht="20.100000000000001" customHeight="1" x14ac:dyDescent="0.3"/>
  </sheetData>
  <mergeCells count="45">
    <mergeCell ref="P40:Q40"/>
    <mergeCell ref="P41:Q41"/>
    <mergeCell ref="P42:Q42"/>
    <mergeCell ref="P43:Q43"/>
    <mergeCell ref="P44:Q44"/>
    <mergeCell ref="P34:Q34"/>
    <mergeCell ref="P35:Q35"/>
    <mergeCell ref="P36:Q36"/>
    <mergeCell ref="P37:Q37"/>
    <mergeCell ref="P39:Q39"/>
    <mergeCell ref="P17:Q17"/>
    <mergeCell ref="P18:Q18"/>
    <mergeCell ref="P33:Q33"/>
    <mergeCell ref="P20:Q20"/>
    <mergeCell ref="P22:Q22"/>
    <mergeCell ref="P23:Q23"/>
    <mergeCell ref="P24:Q24"/>
    <mergeCell ref="P25:Q25"/>
    <mergeCell ref="P26:Q26"/>
    <mergeCell ref="P27:Q27"/>
    <mergeCell ref="P28:Q28"/>
    <mergeCell ref="P30:Q30"/>
    <mergeCell ref="P31:Q31"/>
    <mergeCell ref="P32:Q32"/>
    <mergeCell ref="P11:Q11"/>
    <mergeCell ref="P13:Q13"/>
    <mergeCell ref="P14:Q14"/>
    <mergeCell ref="P15:Q15"/>
    <mergeCell ref="P16:Q16"/>
    <mergeCell ref="B1:C1"/>
    <mergeCell ref="P46:Q46"/>
    <mergeCell ref="P52:Q52"/>
    <mergeCell ref="P51:Q51"/>
    <mergeCell ref="P47:Q47"/>
    <mergeCell ref="P48:Q48"/>
    <mergeCell ref="P49:Q49"/>
    <mergeCell ref="P50:Q50"/>
    <mergeCell ref="P8:Q8"/>
    <mergeCell ref="P4:Q4"/>
    <mergeCell ref="P5:Q5"/>
    <mergeCell ref="P6:Q6"/>
    <mergeCell ref="P7:Q7"/>
    <mergeCell ref="P19:Q19"/>
    <mergeCell ref="P9:Q9"/>
    <mergeCell ref="P10:Q10"/>
  </mergeCells>
  <phoneticPr fontId="1" type="noConversion"/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42" orientation="landscape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low="1" xr2:uid="{91717922-728E-473E-923B-27C64AC582AB}">
          <x14:colorSeries theme="4"/>
          <x14:colorNegative rgb="FFD00000"/>
          <x14:colorAxis rgb="FF000000"/>
          <x14:colorMarkers rgb="FFD00000"/>
          <x14:colorFirst rgb="FFD00000"/>
          <x14:colorLast rgb="FFD00000"/>
          <x14:colorHigh theme="2"/>
          <x14:colorLow theme="2"/>
          <x14:sparklines>
            <x14:sparkline>
              <xm:f>'마케팅 예산관리표'!C11:N11</xm:f>
              <xm:sqref>P11</xm:sqref>
            </x14:sparkline>
          </x14:sparklines>
        </x14:sparklineGroup>
        <x14:sparklineGroup displayEmptyCellsAs="gap" high="1" low="1" xr2:uid="{46A78B68-ED4F-4F12-83FF-076E7EFC745F}">
          <x14:colorSeries theme="4"/>
          <x14:colorNegative rgb="FFD00000"/>
          <x14:colorAxis rgb="FF000000"/>
          <x14:colorMarkers rgb="FFD00000"/>
          <x14:colorFirst rgb="FFD00000"/>
          <x14:colorLast rgb="FFD00000"/>
          <x14:colorHigh theme="2"/>
          <x14:colorLow theme="2"/>
          <x14:sparklines>
            <x14:sparkline>
              <xm:f>'마케팅 예산관리표'!C20:N20</xm:f>
              <xm:sqref>P20</xm:sqref>
            </x14:sparkline>
          </x14:sparklines>
        </x14:sparklineGroup>
        <x14:sparklineGroup displayEmptyCellsAs="gap" high="1" low="1" xr2:uid="{CC3DE873-01F3-4F21-AE52-E5E2146936C7}">
          <x14:colorSeries theme="4"/>
          <x14:colorNegative rgb="FFD00000"/>
          <x14:colorAxis rgb="FF000000"/>
          <x14:colorMarkers rgb="FFD00000"/>
          <x14:colorFirst rgb="FFD00000"/>
          <x14:colorLast rgb="FFD00000"/>
          <x14:colorHigh theme="2"/>
          <x14:colorLow theme="2"/>
          <x14:sparklines>
            <x14:sparkline>
              <xm:f>'마케팅 예산관리표'!C28:N28</xm:f>
              <xm:sqref>P28</xm:sqref>
            </x14:sparkline>
          </x14:sparklines>
        </x14:sparklineGroup>
        <x14:sparklineGroup displayEmptyCellsAs="gap" high="1" low="1" xr2:uid="{A4EE5993-EFFE-4BDF-A94F-1807D931EDB8}">
          <x14:colorSeries theme="4"/>
          <x14:colorNegative rgb="FFD00000"/>
          <x14:colorAxis rgb="FF000000"/>
          <x14:colorMarkers rgb="FFD00000"/>
          <x14:colorFirst rgb="FFD00000"/>
          <x14:colorLast rgb="FFD00000"/>
          <x14:colorHigh theme="2"/>
          <x14:colorLow theme="2"/>
          <x14:sparklines>
            <x14:sparkline>
              <xm:f>'마케팅 예산관리표'!C37:N37</xm:f>
              <xm:sqref>P37</xm:sqref>
            </x14:sparkline>
          </x14:sparklines>
        </x14:sparklineGroup>
        <x14:sparklineGroup displayEmptyCellsAs="gap" high="1" low="1" xr2:uid="{98A5B9BC-0CA6-4CDF-80B2-AFA252B3D29D}">
          <x14:colorSeries theme="4"/>
          <x14:colorNegative rgb="FFD00000"/>
          <x14:colorAxis rgb="FF000000"/>
          <x14:colorMarkers rgb="FFD00000"/>
          <x14:colorFirst rgb="FFD00000"/>
          <x14:colorLast rgb="FFD00000"/>
          <x14:colorHigh theme="2"/>
          <x14:colorLow theme="2"/>
          <x14:sparklines>
            <x14:sparkline>
              <xm:f>'마케팅 예산관리표'!C44:N44</xm:f>
              <xm:sqref>P44</xm:sqref>
            </x14:sparkline>
          </x14:sparklines>
        </x14:sparklineGroup>
        <x14:sparklineGroup displayEmptyCellsAs="gap" high="1" low="1" xr2:uid="{32640A90-5396-493D-A6DF-FAFC45C564B3}">
          <x14:colorSeries theme="4"/>
          <x14:colorNegative rgb="FFD00000"/>
          <x14:colorAxis rgb="FF000000"/>
          <x14:colorMarkers rgb="FFD00000"/>
          <x14:colorFirst rgb="FFD00000"/>
          <x14:colorLast rgb="FFD00000"/>
          <x14:colorHigh theme="2"/>
          <x14:colorLow theme="2"/>
          <x14:sparklines>
            <x14:sparkline>
              <xm:f>'마케팅 예산관리표'!C51:N51</xm:f>
              <xm:sqref>P51</xm:sqref>
            </x14:sparkline>
          </x14:sparklines>
        </x14:sparklineGroup>
        <x14:sparklineGroup displayEmptyCellsAs="gap" high="1" low="1" xr2:uid="{8786C386-3EAA-498F-BFD7-2CF5803F89D1}">
          <x14:colorSeries theme="4"/>
          <x14:colorNegative rgb="FFD00000"/>
          <x14:colorAxis rgb="FF000000"/>
          <x14:colorMarkers rgb="FFD00000"/>
          <x14:colorFirst rgb="FFD00000"/>
          <x14:colorLast rgb="FFD00000"/>
          <x14:colorHigh theme="2"/>
          <x14:colorLow theme="2"/>
          <x14:sparklines>
            <x14:sparkline>
              <xm:f>'마케팅 예산관리표'!C52:N52</xm:f>
              <xm:sqref>P52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마케팅 예산관리표</vt:lpstr>
      <vt:lpstr>'마케팅 예산관리표'!Print_Area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마케팅 예산관리표</dc:title>
  <dc:subject>마케팅 예산관리표</dc:subject>
  <dc:creator>(주) 예스폼 관리자</dc:creator>
  <dc:description>본 콘텐츠의 저작권은 예스폼(Yesform)에 있으며_x000d_
무단 복제 및 배포시 법적인 제재를 받을 수 있습니다._x000d_
</dc:description>
  <cp:lastModifiedBy>예스폼</cp:lastModifiedBy>
  <cp:lastPrinted>2023-12-22T05:55:33Z</cp:lastPrinted>
  <dcterms:created xsi:type="dcterms:W3CDTF">2023-11-18T10:51:46Z</dcterms:created>
  <dcterms:modified xsi:type="dcterms:W3CDTF">2023-12-26T07:40:09Z</dcterms:modified>
</cp:coreProperties>
</file>