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hidePivotFieldList="1"/>
  <mc:AlternateContent xmlns:mc="http://schemas.openxmlformats.org/markup-compatibility/2006">
    <mc:Choice Requires="x15">
      <x15ac:absPath xmlns:x15ac="http://schemas.microsoft.com/office/spreadsheetml/2010/11/ac" url="Q:\2022 ExcelMembers\2022_완성본\47_marketing management\한글용\"/>
    </mc:Choice>
  </mc:AlternateContent>
  <xr:revisionPtr revIDLastSave="0" documentId="13_ncr:1_{B03404FE-27ED-48B4-9F99-4C5F2A1A00E1}" xr6:coauthVersionLast="47" xr6:coauthVersionMax="47" xr10:uidLastSave="{00000000-0000-0000-0000-000000000000}"/>
  <bookViews>
    <workbookView xWindow="-120" yWindow="-120" windowWidth="38640" windowHeight="21240" tabRatio="916" xr2:uid="{EC1A819C-40C2-486A-BE39-044AA3B5CA03}"/>
  </bookViews>
  <sheets>
    <sheet name="기본설정" sheetId="35" r:id="rId1"/>
    <sheet name="마케팅예산 계획표" sheetId="33" r:id="rId2"/>
    <sheet name="마케팅예산 차트" sheetId="25" r:id="rId3"/>
  </sheets>
  <definedNames>
    <definedName name="_xlnm.Print_Area" localSheetId="0">기본설정!$A$1:$D$21</definedName>
    <definedName name="_xlnm.Print_Area" localSheetId="1">'마케팅예산 계획표'!$A$1:$F$32</definedName>
    <definedName name="_xlnm.Print_Area" localSheetId="2">'마케팅예산 차트'!$A$1:$J$19</definedName>
    <definedName name="마케팅">OFFSET(기본설정[[#Headers],[마케팅 항목]],1,0,COUNTA(기본설정[마케팅 항목]))</definedName>
    <definedName name="슬라이서_Primary_category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5" l="1"/>
  <c r="D6" i="25"/>
  <c r="H5" i="25"/>
  <c r="H6" i="25" s="1"/>
  <c r="G5" i="25"/>
  <c r="F5" i="25"/>
  <c r="F6" i="25" s="1"/>
  <c r="E5" i="25"/>
  <c r="E6" i="25" s="1"/>
  <c r="D5" i="25"/>
  <c r="C5" i="25"/>
  <c r="C6" i="25" s="1"/>
  <c r="B5" i="25"/>
  <c r="B6" i="25" s="1"/>
  <c r="I6" i="25" l="1"/>
  <c r="D31" i="33"/>
  <c r="E31" i="33"/>
</calcChain>
</file>

<file path=xl/sharedStrings.xml><?xml version="1.0" encoding="utf-8"?>
<sst xmlns="http://schemas.openxmlformats.org/spreadsheetml/2006/main" count="66" uniqueCount="51">
  <si>
    <t>마케팅예산 계획표</t>
    <phoneticPr fontId="1" type="noConversion"/>
  </si>
  <si>
    <t>마케팅 항목</t>
    <phoneticPr fontId="1" type="noConversion"/>
  </si>
  <si>
    <t>금액</t>
    <phoneticPr fontId="1" type="noConversion"/>
  </si>
  <si>
    <t>메모</t>
    <phoneticPr fontId="1" type="noConversion"/>
  </si>
  <si>
    <t>총 합계</t>
    <phoneticPr fontId="1" type="noConversion"/>
  </si>
  <si>
    <t>유튜브</t>
  </si>
  <si>
    <t>유튜브</t>
    <phoneticPr fontId="1" type="noConversion"/>
  </si>
  <si>
    <t>이벤트</t>
  </si>
  <si>
    <t>이벤트</t>
    <phoneticPr fontId="1" type="noConversion"/>
  </si>
  <si>
    <t>인스타그램</t>
  </si>
  <si>
    <t>인스타그램</t>
    <phoneticPr fontId="1" type="noConversion"/>
  </si>
  <si>
    <t>블로그</t>
  </si>
  <si>
    <t>블로그</t>
    <phoneticPr fontId="1" type="noConversion"/>
  </si>
  <si>
    <t>세부내용</t>
    <phoneticPr fontId="1" type="noConversion"/>
  </si>
  <si>
    <t>이메일</t>
  </si>
  <si>
    <t>이메일</t>
    <phoneticPr fontId="1" type="noConversion"/>
  </si>
  <si>
    <t>검색광고</t>
  </si>
  <si>
    <t>검색광고</t>
    <phoneticPr fontId="1" type="noConversion"/>
  </si>
  <si>
    <t>페이스북</t>
  </si>
  <si>
    <t>페이스북</t>
    <phoneticPr fontId="1" type="noConversion"/>
  </si>
  <si>
    <t>인플루언서 협찬</t>
    <phoneticPr fontId="1" type="noConversion"/>
  </si>
  <si>
    <t>광고 포스트 등록</t>
    <phoneticPr fontId="1" type="noConversion"/>
  </si>
  <si>
    <t xml:space="preserve">리뷰이벤트 </t>
    <phoneticPr fontId="1" type="noConversion"/>
  </si>
  <si>
    <t>네이버 블로그</t>
    <phoneticPr fontId="1" type="noConversion"/>
  </si>
  <si>
    <t>티스토리</t>
    <phoneticPr fontId="1" type="noConversion"/>
  </si>
  <si>
    <t>네이버 포스트</t>
    <phoneticPr fontId="1" type="noConversion"/>
  </si>
  <si>
    <t>개인 블로그</t>
    <phoneticPr fontId="1" type="noConversion"/>
  </si>
  <si>
    <t>유튜브 숏츠</t>
    <phoneticPr fontId="1" type="noConversion"/>
  </si>
  <si>
    <t>유튜브 멤버십</t>
    <phoneticPr fontId="1" type="noConversion"/>
  </si>
  <si>
    <t>팝업스토어</t>
    <phoneticPr fontId="1" type="noConversion"/>
  </si>
  <si>
    <t>10% 할인쿠폰 증정</t>
    <phoneticPr fontId="1" type="noConversion"/>
  </si>
  <si>
    <t>포토 리뷰이벤트</t>
    <phoneticPr fontId="1" type="noConversion"/>
  </si>
  <si>
    <t>SNS 공유이벤트</t>
    <phoneticPr fontId="1" type="noConversion"/>
  </si>
  <si>
    <t>1+1 이벤트</t>
    <phoneticPr fontId="1" type="noConversion"/>
  </si>
  <si>
    <t>사은품 증정</t>
    <phoneticPr fontId="1" type="noConversion"/>
  </si>
  <si>
    <t>캐릭터 콜라보</t>
    <phoneticPr fontId="1" type="noConversion"/>
  </si>
  <si>
    <t>네이버</t>
    <phoneticPr fontId="1" type="noConversion"/>
  </si>
  <si>
    <t>다음</t>
    <phoneticPr fontId="1" type="noConversion"/>
  </si>
  <si>
    <t>구글</t>
    <phoneticPr fontId="1" type="noConversion"/>
  </si>
  <si>
    <t>광고 게시물 등록</t>
    <phoneticPr fontId="1" type="noConversion"/>
  </si>
  <si>
    <t>마케팅예산 차트</t>
    <phoneticPr fontId="1" type="noConversion"/>
  </si>
  <si>
    <t>기본설정</t>
    <phoneticPr fontId="1" type="noConversion"/>
  </si>
  <si>
    <t>비고</t>
    <phoneticPr fontId="1" type="noConversion"/>
  </si>
  <si>
    <t>공식 블로그</t>
    <phoneticPr fontId="1" type="noConversion"/>
  </si>
  <si>
    <t>공식 페이스북</t>
    <phoneticPr fontId="1" type="noConversion"/>
  </si>
  <si>
    <t>공식 유튜브</t>
    <phoneticPr fontId="1" type="noConversion"/>
  </si>
  <si>
    <t>마케팅 항목</t>
    <phoneticPr fontId="1" type="noConversion"/>
  </si>
  <si>
    <t>총 합계</t>
    <phoneticPr fontId="1" type="noConversion"/>
  </si>
  <si>
    <t>유튜브</t>
    <phoneticPr fontId="1" type="noConversion"/>
  </si>
  <si>
    <t>이벤트</t>
    <phoneticPr fontId="1" type="noConversion"/>
  </si>
  <si>
    <t>공식 인스타그램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</si>
</sst>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#,##0_);[Red]\(#,##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scheme val="minor"/>
    </font>
    <font>
      <sz val="24"/>
      <color theme="3" tint="-0.24994659260841701"/>
      <name val="맑은 고딕"/>
      <family val="2"/>
      <scheme val="major"/>
    </font>
    <font>
      <sz val="14"/>
      <color theme="1" tint="0.24994659260841701"/>
      <name val="맑은 고딕"/>
      <family val="2"/>
      <scheme val="major"/>
    </font>
    <font>
      <sz val="11"/>
      <color theme="3"/>
      <name val="맑은 고딕"/>
      <family val="2"/>
      <scheme val="major"/>
    </font>
    <font>
      <sz val="18"/>
      <color theme="9" tint="-0.499984740745262"/>
      <name val="맑은 고딕"/>
      <family val="2"/>
      <scheme val="major"/>
    </font>
    <font>
      <sz val="11"/>
      <color theme="0"/>
      <name val="맑은 고딕"/>
      <family val="2"/>
      <scheme val="minor"/>
    </font>
    <font>
      <sz val="10"/>
      <name val="Arial"/>
      <family val="2"/>
    </font>
    <font>
      <b/>
      <sz val="24"/>
      <color indexed="8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b/>
      <sz val="9"/>
      <color theme="3"/>
      <name val="Verdana"/>
      <family val="2"/>
    </font>
    <font>
      <b/>
      <sz val="18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  <font>
      <b/>
      <sz val="10"/>
      <color theme="5"/>
      <name val="맑은 고딕"/>
      <family val="3"/>
      <charset val="129"/>
      <scheme val="major"/>
    </font>
    <font>
      <b/>
      <sz val="10"/>
      <color theme="9"/>
      <name val="맑은 고딕"/>
      <family val="3"/>
      <charset val="129"/>
      <scheme val="major"/>
    </font>
    <font>
      <b/>
      <sz val="10"/>
      <color theme="4"/>
      <name val="맑은 고딕"/>
      <family val="3"/>
      <charset val="129"/>
      <scheme val="major"/>
    </font>
    <font>
      <b/>
      <sz val="10"/>
      <color theme="6"/>
      <name val="맑은 고딕"/>
      <family val="3"/>
      <charset val="129"/>
      <scheme val="major"/>
    </font>
    <font>
      <b/>
      <sz val="10"/>
      <color theme="7" tint="-0.749992370372631"/>
      <name val="맑은 고딕"/>
      <family val="3"/>
      <charset val="129"/>
      <scheme val="major"/>
    </font>
    <font>
      <b/>
      <sz val="10"/>
      <color theme="1" tint="0.499984740745262"/>
      <name val="맑은 고딕"/>
      <family val="3"/>
      <charset val="129"/>
      <scheme val="major"/>
    </font>
    <font>
      <b/>
      <sz val="9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</fills>
  <borders count="6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/>
      <right/>
      <top style="medium">
        <color theme="9"/>
      </top>
      <bottom/>
      <diagonal/>
    </border>
    <border>
      <left style="medium">
        <color theme="3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ck">
        <color theme="0" tint="-4.9989318521683403E-2"/>
      </bottom>
      <diagonal/>
    </border>
  </borders>
  <cellStyleXfs count="8">
    <xf numFmtId="0" fontId="0" fillId="0" borderId="0">
      <alignment vertical="center"/>
    </xf>
    <xf numFmtId="0" fontId="2" fillId="3" borderId="0"/>
    <xf numFmtId="0" fontId="3" fillId="0" borderId="1" applyNumberFormat="0" applyFill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2" borderId="0" applyNumberFormat="0" applyBorder="0" applyAlignment="0" applyProtection="0"/>
    <xf numFmtId="0" fontId="8" fillId="0" borderId="0"/>
  </cellStyleXfs>
  <cellXfs count="23">
    <xf numFmtId="0" fontId="0" fillId="0" borderId="0" xfId="0">
      <alignment vertical="center"/>
    </xf>
    <xf numFmtId="0" fontId="9" fillId="4" borderId="0" xfId="0" applyFont="1" applyFill="1">
      <alignment vertical="center"/>
    </xf>
    <xf numFmtId="0" fontId="10" fillId="6" borderId="0" xfId="7" applyFont="1" applyFill="1" applyAlignment="1">
      <alignment horizontal="left" vertical="center" indent="1"/>
    </xf>
    <xf numFmtId="0" fontId="11" fillId="5" borderId="0" xfId="0" applyFont="1" applyFill="1">
      <alignment vertical="center"/>
    </xf>
    <xf numFmtId="0" fontId="12" fillId="5" borderId="0" xfId="0" applyFont="1" applyFill="1">
      <alignment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177" fontId="17" fillId="0" borderId="0" xfId="0" applyNumberFormat="1" applyFont="1" applyAlignment="1">
      <alignment horizontal="right" vertical="center" indent="1"/>
    </xf>
    <xf numFmtId="177" fontId="18" fillId="0" borderId="0" xfId="0" applyNumberFormat="1" applyFont="1" applyAlignment="1">
      <alignment horizontal="right" vertical="center" indent="1"/>
    </xf>
    <xf numFmtId="0" fontId="20" fillId="5" borderId="0" xfId="0" applyFont="1" applyFill="1">
      <alignment vertical="center"/>
    </xf>
    <xf numFmtId="0" fontId="21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7" fillId="4" borderId="4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8" fillId="4" borderId="5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left" vertical="center"/>
    </xf>
  </cellXfs>
  <cellStyles count="8">
    <cellStyle name="Normal 2" xfId="7" xr:uid="{0B02A694-E3BB-4BA0-9F69-96DA81EF2081}"/>
    <cellStyle name="강조색5 2" xfId="6" xr:uid="{2D6EB33C-BAA7-4DAF-B6D5-B37A40DCFBA7}"/>
    <cellStyle name="제목 1 2" xfId="2" xr:uid="{314E8C69-BBAF-49EC-89D4-EB143C4F9A88}"/>
    <cellStyle name="제목 2 2" xfId="5" xr:uid="{1AC0E1E5-F372-4116-A26A-D502F6EA090D}"/>
    <cellStyle name="제목 3 2" xfId="3" xr:uid="{CEF87D71-F427-4EEB-8B01-68FC3BC55E37}"/>
    <cellStyle name="제목 4 2" xfId="4" xr:uid="{7609E090-3437-4B53-A000-30496AEA37F3}"/>
    <cellStyle name="표준" xfId="0" builtinId="0"/>
    <cellStyle name="표준 2" xfId="1" xr:uid="{04C8331E-5211-4DF0-AE4B-249DBC9DCB19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Verdana"/>
        <family val="2"/>
        <scheme val="none"/>
      </font>
      <numFmt numFmtId="177" formatCode="#,##0_);[Red]\(#,##0\)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7" formatCode="#,##0_);[Red]\(#,##0\)"/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</dxf>
    <dxf>
      <border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D9D9D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top style="thin">
          <color theme="0" tint="-0.14996795556505021"/>
        </top>
        <bottom style="thick">
          <color theme="0" tint="-4.9989318521683403E-2"/>
        </bottom>
      </border>
    </dxf>
    <dxf>
      <border diagonalUp="0" diagonalDown="0">
        <left/>
        <right/>
        <top/>
        <bottom style="thick">
          <color theme="0" tint="-4.9989318521683403E-2"/>
        </bottom>
        <vertical/>
        <horizontal style="thin">
          <color theme="0" tint="-4.9989318521683403E-2"/>
        </horizontal>
      </border>
    </dxf>
    <dxf>
      <font>
        <b/>
        <i val="0"/>
        <sz val="10"/>
        <color theme="1"/>
      </font>
      <border diagonalUp="0" diagonalDown="0">
        <left/>
        <right/>
        <top/>
        <bottom style="medium">
          <color theme="0" tint="-0.14996795556505021"/>
        </bottom>
        <vertical/>
        <horizontal/>
      </border>
    </dxf>
    <dxf>
      <border diagonalUp="0" diagonalDown="0">
        <left/>
        <right/>
        <top/>
        <bottom style="medium">
          <color theme="0" tint="-4.9989318521683403E-2"/>
        </bottom>
        <vertical/>
        <horizontal/>
      </border>
    </dxf>
  </dxfs>
  <tableStyles count="2" defaultTableStyle="TableStyleMedium2" defaultPivotStyle="PivotStyleLight16">
    <tableStyle name="슬라이서 스타일 1" pivot="0" table="0" count="8" xr9:uid="{89D84CCB-F0CD-4487-BFCB-B674F9A6CEC5}">
      <tableStyleElement type="wholeTable" dxfId="21"/>
      <tableStyleElement type="headerRow" dxfId="20"/>
    </tableStyle>
    <tableStyle name="표 스타일 1" pivot="0" count="2" xr9:uid="{484BF2B7-49C9-4E82-826E-062FA074B0FA}">
      <tableStyleElement type="wholeTable" dxfId="19"/>
      <tableStyleElement type="totalRow" dxfId="18"/>
    </tableStyle>
  </tableStyles>
  <colors>
    <mruColors>
      <color rgb="FFF8F8F8"/>
    </mruColors>
  </colors>
  <extLst>
    <ext xmlns:x14="http://schemas.microsoft.com/office/spreadsheetml/2009/9/main" uri="{46F421CA-312F-682f-3DD2-61675219B42D}">
      <x14:dxfs count="6">
        <dxf>
          <font>
            <b/>
            <i val="0"/>
            <sz val="9"/>
            <color theme="0"/>
          </font>
          <fill>
            <patternFill>
              <bgColor theme="3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sz val="9"/>
          </font>
          <fill>
            <patternFill>
              <bgColor theme="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sz val="9"/>
          </font>
        </dxf>
        <dxf>
          <font>
            <b/>
            <i val="0"/>
            <sz val="9"/>
            <color theme="0"/>
          </font>
          <fill>
            <patternFill>
              <bgColor theme="3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 val="0"/>
            <i val="0"/>
            <sz val="9"/>
          </font>
        </dxf>
        <dxf>
          <font>
            <b val="0"/>
            <i val="0"/>
            <sz val="9"/>
          </font>
          <fill>
            <patternFill>
              <bgColor theme="7"/>
            </patternFill>
          </fill>
          <border diagonalUp="0" diagonalDown="0">
            <left/>
            <right/>
            <top/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 스타일 1">
          <x14:slicerStyleElements>
            <x14:slicerStyleElement type="unselectedItemWithData" dxfId="5"/>
            <x14:slicerStyleElement type="unselectedItemWithNoData" dxfId="4"/>
            <x14:slicerStyleElement type="selectedItemWithData" dxfId="3"/>
            <x14:slicerStyleElement type="selectedItemWithNoData" dxfId="2"/>
            <x14:slicerStyleElement type="hoveredUnselectedItemWithData" dxfId="1"/>
            <x14:slicerStyleElement type="hovered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9.8363192727558127E-2"/>
          <c:y val="8.9055413017193094E-2"/>
          <c:w val="0.64452542376793942"/>
          <c:h val="0.80004512076439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'마케팅예산 차트'!$B$5</c:f>
              <c:strCache>
                <c:ptCount val="1"/>
                <c:pt idx="0">
                  <c:v>이메일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차트'!$B$6</c:f>
              <c:numCache>
                <c:formatCode>#,##0_ </c:formatCode>
                <c:ptCount val="1"/>
                <c:pt idx="0">
                  <c:v>8000000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85-40AD-97D5-2985F060EFD5}"/>
            </c:ext>
          </c:extLst>
        </c:ser>
        <c:ser>
          <c:idx val="1"/>
          <c:order val="1"/>
          <c:tx>
            <c:strRef>
              <c:f>'마케팅예산 차트'!$C$5</c:f>
              <c:strCache>
                <c:ptCount val="1"/>
                <c:pt idx="0">
                  <c:v>인스타그램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차트'!$C$6</c:f>
              <c:numCache>
                <c:formatCode>#,##0_ </c:formatCode>
                <c:ptCount val="1"/>
                <c:pt idx="0">
                  <c:v>3500000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85-40AD-97D5-2985F060EFD5}"/>
            </c:ext>
          </c:extLst>
        </c:ser>
        <c:ser>
          <c:idx val="2"/>
          <c:order val="2"/>
          <c:tx>
            <c:strRef>
              <c:f>'마케팅예산 차트'!$D$5</c:f>
              <c:strCache>
                <c:ptCount val="1"/>
                <c:pt idx="0">
                  <c:v>검색광고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차트'!$D$6</c:f>
              <c:numCache>
                <c:formatCode>#,##0_ </c:formatCode>
                <c:ptCount val="1"/>
                <c:pt idx="0">
                  <c:v>1700000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85-40AD-97D5-2985F060EFD5}"/>
            </c:ext>
          </c:extLst>
        </c:ser>
        <c:ser>
          <c:idx val="3"/>
          <c:order val="3"/>
          <c:tx>
            <c:strRef>
              <c:f>'마케팅예산 차트'!$E$5</c:f>
              <c:strCache>
                <c:ptCount val="1"/>
                <c:pt idx="0">
                  <c:v>이벤트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차트'!$E$6</c:f>
              <c:numCache>
                <c:formatCode>#,##0_ </c:formatCode>
                <c:ptCount val="1"/>
                <c:pt idx="0">
                  <c:v>6900000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85-40AD-97D5-2985F060EFD5}"/>
            </c:ext>
          </c:extLst>
        </c:ser>
        <c:ser>
          <c:idx val="4"/>
          <c:order val="4"/>
          <c:tx>
            <c:strRef>
              <c:f>'마케팅예산 차트'!$F$5</c:f>
              <c:strCache>
                <c:ptCount val="1"/>
                <c:pt idx="0">
                  <c:v>블로그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차트'!$F$6</c:f>
              <c:numCache>
                <c:formatCode>#,##0_ </c:formatCode>
                <c:ptCount val="1"/>
                <c:pt idx="0">
                  <c:v>1450000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85-40AD-97D5-2985F060EFD5}"/>
            </c:ext>
          </c:extLst>
        </c:ser>
        <c:ser>
          <c:idx val="5"/>
          <c:order val="5"/>
          <c:tx>
            <c:strRef>
              <c:f>'마케팅예산 차트'!$G$5</c:f>
              <c:strCache>
                <c:ptCount val="1"/>
                <c:pt idx="0">
                  <c:v>페이스북</c:v>
                </c:pt>
              </c:strCache>
            </c:strRef>
          </c:tx>
          <c:spPr>
            <a:solidFill>
              <a:schemeClr val="accent4">
                <a:lumMod val="25000"/>
              </a:schemeClr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85B6-409B-9541-33BCCFC676CD}"/>
              </c:ext>
            </c:extLst>
          </c:dPt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차트'!$G$6</c:f>
              <c:numCache>
                <c:formatCode>#,##0_ </c:formatCode>
                <c:ptCount val="1"/>
                <c:pt idx="0">
                  <c:v>1000000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085-40AD-97D5-2985F060EFD5}"/>
            </c:ext>
          </c:extLst>
        </c:ser>
        <c:ser>
          <c:idx val="6"/>
          <c:order val="6"/>
          <c:tx>
            <c:strRef>
              <c:f>'마케팅예산 차트'!$H$5</c:f>
              <c:strCache>
                <c:ptCount val="1"/>
                <c:pt idx="0">
                  <c:v>유튜브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Lit>
              <c:ptCount val="1"/>
              <c:pt idx="0">
                <c:v>총 합계</c:v>
              </c:pt>
            </c:strLit>
          </c:cat>
          <c:val>
            <c:numRef>
              <c:f>'마케팅예산 차트'!$H$6</c:f>
              <c:numCache>
                <c:formatCode>#,##0_ </c:formatCode>
                <c:ptCount val="1"/>
                <c:pt idx="0">
                  <c:v>400000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085-40AD-97D5-2985F060EF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-100"/>
        <c:axId val="235795592"/>
        <c:axId val="235795976"/>
      </c:barChart>
      <c:catAx>
        <c:axId val="235795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5795976"/>
        <c:crosses val="autoZero"/>
        <c:auto val="1"/>
        <c:lblAlgn val="ctr"/>
        <c:lblOffset val="100"/>
        <c:noMultiLvlLbl val="0"/>
      </c:catAx>
      <c:valAx>
        <c:axId val="2357959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bg1">
                      <a:lumMod val="95000"/>
                    </a:schemeClr>
                  </a:gs>
                  <a:gs pos="100000">
                    <a:schemeClr val="bg1">
                      <a:lumMod val="85000"/>
                    </a:schemeClr>
                  </a:gs>
                </a:gsLst>
                <a:lin ang="5400000" scaled="1"/>
              </a:gra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5795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06566806102362"/>
          <c:y val="8.3146362322687198E-2"/>
          <c:w val="0.14900805856299212"/>
          <c:h val="0.805714707009938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95000"/>
        </a:schemeClr>
      </a:solidFill>
      <a:round/>
    </a:ln>
    <a:effectLst>
      <a:outerShdw blurRad="190500" dir="1800000" algn="ctr" rotWithShape="0">
        <a:prstClr val="black">
          <a:alpha val="14000"/>
        </a:prstClr>
      </a:outerShdw>
    </a:effectLst>
  </c:spPr>
  <c:txPr>
    <a:bodyPr/>
    <a:lstStyle/>
    <a:p>
      <a:pPr>
        <a:defRPr/>
      </a:pPr>
      <a:endParaRPr lang="ko-KR"/>
    </a:p>
  </c:txPr>
  <c:printSettings>
    <c:headerFooter/>
    <c:pageMargins b="0.4" l="0.4" r="0.4" t="0.4" header="0.3" footer="0.3"/>
    <c:pageSetup orientation="landscape"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www.yesform.com/" TargetMode="Externa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123825</xdr:rowOff>
    </xdr:from>
    <xdr:to>
      <xdr:col>2</xdr:col>
      <xdr:colOff>1581150</xdr:colOff>
      <xdr:row>0</xdr:row>
      <xdr:rowOff>453300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9663D1-1CD3-42C8-9EB6-09896ABE6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3825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9526</xdr:colOff>
      <xdr:row>2</xdr:row>
      <xdr:rowOff>242208</xdr:rowOff>
    </xdr:from>
    <xdr:to>
      <xdr:col>4</xdr:col>
      <xdr:colOff>1933575</xdr:colOff>
      <xdr:row>7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rimary categories">
              <a:extLst>
                <a:ext uri="{FF2B5EF4-FFF2-40B4-BE49-F238E27FC236}">
                  <a16:creationId xmlns:a16="http://schemas.microsoft.com/office/drawing/2014/main" id="{C11F516D-FA7C-8CF9-9C2E-2B5AF0871D7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categori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1" y="994683"/>
              <a:ext cx="6267449" cy="12722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1162050</xdr:colOff>
      <xdr:row>0</xdr:row>
      <xdr:rowOff>133350</xdr:rowOff>
    </xdr:from>
    <xdr:to>
      <xdr:col>4</xdr:col>
      <xdr:colOff>1914525</xdr:colOff>
      <xdr:row>0</xdr:row>
      <xdr:rowOff>462825</xdr:rowOff>
    </xdr:to>
    <xdr:pic>
      <xdr:nvPicPr>
        <xdr:cNvPr id="5" name="그림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1EB559-A2A7-46F3-9D70-87FD47B5B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333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9526</xdr:colOff>
      <xdr:row>6</xdr:row>
      <xdr:rowOff>266701</xdr:rowOff>
    </xdr:from>
    <xdr:to>
      <xdr:col>9</xdr:col>
      <xdr:colOff>9526</xdr:colOff>
      <xdr:row>17</xdr:row>
      <xdr:rowOff>200026</xdr:rowOff>
    </xdr:to>
    <xdr:graphicFrame macro="">
      <xdr:nvGraphicFramePr>
        <xdr:cNvPr id="5" name="Chart 2" descr="Column PivotChart showing primary categories and their estimated subtotals">
          <a:extLst>
            <a:ext uri="{FF2B5EF4-FFF2-40B4-BE49-F238E27FC236}">
              <a16:creationId xmlns:a16="http://schemas.microsoft.com/office/drawing/2014/main" id="{ABBAC802-8C94-45EB-A55B-44E8089360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581025</xdr:colOff>
      <xdr:row>0</xdr:row>
      <xdr:rowOff>133350</xdr:rowOff>
    </xdr:from>
    <xdr:to>
      <xdr:col>8</xdr:col>
      <xdr:colOff>1333500</xdr:colOff>
      <xdr:row>0</xdr:row>
      <xdr:rowOff>462825</xdr:rowOff>
    </xdr:to>
    <xdr:pic>
      <xdr:nvPicPr>
        <xdr:cNvPr id="3" name="그림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ACB846E-A0B4-4788-A21C-EC3678B88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8825" y="1333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category" xr10:uid="{B4C1651A-9CE1-4C93-BB3F-FC159BAD586B}" sourceName="마케팅 항목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imary categories" xr10:uid="{8F57E28D-AFCE-4074-862F-56292EE8E65D}" cache="슬라이서_Primary_category" caption="마케팅 항목" columnCount="4" style="슬라이서 스타일 1" rowHeight="288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6B1C07-E028-4F53-9C23-E7400D61E13F}" name="기본설정" displayName="기본설정" ref="B4:C20" totalsRowShown="0" headerRowDxfId="17" dataDxfId="15" headerRowBorderDxfId="16">
  <autoFilter ref="B4:C20" xr:uid="{0ABFA47B-1FA0-4739-AA03-097C3F149042}">
    <filterColumn colId="0" hiddenButton="1"/>
    <filterColumn colId="1" hiddenButton="1"/>
  </autoFilter>
  <tableColumns count="2">
    <tableColumn id="1" xr3:uid="{8B4EA1C1-C823-4661-B5BE-E13C8416570D}" name="마케팅 항목" dataDxfId="14" totalsRowDxfId="13"/>
    <tableColumn id="2" xr3:uid="{E7589876-BB0E-4101-A64E-4BA531A5C83D}" name="비고" dataDxfId="12" totalsRowDxfId="11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BFA47B-1FA0-4739-AA03-097C3F149042}" name="표2" displayName="표2" ref="B9:E31" totalsRowCount="1" headerRowDxfId="10" dataDxfId="8" headerRowBorderDxfId="9">
  <autoFilter ref="B9:E30" xr:uid="{0ABFA47B-1FA0-4739-AA03-097C3F149042}">
    <filterColumn colId="0" hiddenButton="1">
      <filters>
        <filter val="검색광고"/>
        <filter val="블로그"/>
        <filter val="유튜브"/>
        <filter val="이벤트"/>
        <filter val="인스타그램"/>
      </filters>
    </filterColumn>
    <filterColumn colId="1" hiddenButton="1"/>
    <filterColumn colId="2" hiddenButton="1"/>
    <filterColumn colId="3" hiddenButton="1"/>
  </autoFilter>
  <tableColumns count="4">
    <tableColumn id="1" xr3:uid="{02B258E6-FF76-4F5B-A60E-497100CA4B97}" name="마케팅 항목" totalsRowLabel="총 합계" dataDxfId="7" totalsRowDxfId="3"/>
    <tableColumn id="2" xr3:uid="{29693F40-14AE-450D-B586-DB55FF0CFA85}" name="세부내용" dataDxfId="6" totalsRowDxfId="2"/>
    <tableColumn id="5" xr3:uid="{079C3EDC-D3BB-4F5B-9B49-FBCDDABEC977}" name="금액" totalsRowFunction="custom" dataDxfId="5" totalsRowDxfId="1">
      <calculatedColumnFormula>#REF!*#REF!</calculatedColumnFormula>
      <totalsRowFormula>SUM(표2[금액])</totalsRowFormula>
    </tableColumn>
    <tableColumn id="6" xr3:uid="{3500AA3A-26D0-4BB2-B010-B93DFB590CAF}" name="메모" totalsRowFunction="count" dataDxfId="4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210">
      <a:dk1>
        <a:sysClr val="windowText" lastClr="000000"/>
      </a:dk1>
      <a:lt1>
        <a:sysClr val="window" lastClr="FFFFFF"/>
      </a:lt1>
      <a:dk2>
        <a:srgbClr val="626EF2"/>
      </a:dk2>
      <a:lt2>
        <a:srgbClr val="34DDBF"/>
      </a:lt2>
      <a:accent1>
        <a:srgbClr val="2DB6F5"/>
      </a:accent1>
      <a:accent2>
        <a:srgbClr val="11B07A"/>
      </a:accent2>
      <a:accent3>
        <a:srgbClr val="FBC94A"/>
      </a:accent3>
      <a:accent4>
        <a:srgbClr val="F4F5FE"/>
      </a:accent4>
      <a:accent5>
        <a:srgbClr val="7B61FF"/>
      </a:accent5>
      <a:accent6>
        <a:srgbClr val="FF665A"/>
      </a:accent6>
      <a:hlink>
        <a:srgbClr val="A5A5A5"/>
      </a:hlink>
      <a:folHlink>
        <a:srgbClr val="D8D8D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53E22-465A-42ED-A187-3F19AA92D63D}">
  <sheetPr>
    <pageSetUpPr fitToPage="1"/>
  </sheetPr>
  <dimension ref="B1:C20"/>
  <sheetViews>
    <sheetView showGridLines="0" showRowColHeaders="0" showZeros="0" tabSelected="1" zoomScaleNormal="100" workbookViewId="0">
      <selection activeCell="B5" sqref="B5"/>
    </sheetView>
  </sheetViews>
  <sheetFormatPr defaultColWidth="9" defaultRowHeight="24.95" customHeight="1" x14ac:dyDescent="0.3"/>
  <cols>
    <col min="1" max="1" width="2.625" style="3" customWidth="1"/>
    <col min="2" max="2" width="17.75" style="3" customWidth="1"/>
    <col min="3" max="3" width="21.625" style="3" customWidth="1"/>
    <col min="4" max="4" width="2.625" style="3" customWidth="1"/>
    <col min="5" max="16384" width="9" style="3"/>
  </cols>
  <sheetData>
    <row r="1" spans="2:3" s="1" customFormat="1" ht="49.9" customHeight="1" x14ac:dyDescent="0.3">
      <c r="B1" s="21" t="s">
        <v>41</v>
      </c>
      <c r="C1" s="21"/>
    </row>
    <row r="2" spans="2:3" s="2" customFormat="1" ht="9.9499999999999993" customHeight="1" x14ac:dyDescent="0.3"/>
    <row r="3" spans="2:3" ht="20.100000000000001" customHeight="1" x14ac:dyDescent="0.3"/>
    <row r="4" spans="2:3" ht="24.95" customHeight="1" x14ac:dyDescent="0.3">
      <c r="B4" s="5" t="s">
        <v>1</v>
      </c>
      <c r="C4" s="6" t="s">
        <v>42</v>
      </c>
    </row>
    <row r="5" spans="2:3" ht="24.95" customHeight="1" x14ac:dyDescent="0.3">
      <c r="B5" s="8" t="s">
        <v>15</v>
      </c>
      <c r="C5" s="8" t="s">
        <v>15</v>
      </c>
    </row>
    <row r="6" spans="2:3" ht="24.95" customHeight="1" x14ac:dyDescent="0.3">
      <c r="B6" s="8" t="s">
        <v>10</v>
      </c>
      <c r="C6" s="8" t="s">
        <v>50</v>
      </c>
    </row>
    <row r="7" spans="2:3" ht="24.95" customHeight="1" x14ac:dyDescent="0.3">
      <c r="B7" s="8" t="s">
        <v>16</v>
      </c>
      <c r="C7" s="8"/>
    </row>
    <row r="8" spans="2:3" ht="24.95" customHeight="1" x14ac:dyDescent="0.3">
      <c r="B8" s="8" t="s">
        <v>49</v>
      </c>
      <c r="C8" s="8"/>
    </row>
    <row r="9" spans="2:3" ht="24.95" customHeight="1" x14ac:dyDescent="0.3">
      <c r="B9" s="8" t="s">
        <v>12</v>
      </c>
      <c r="C9" s="8" t="s">
        <v>43</v>
      </c>
    </row>
    <row r="10" spans="2:3" ht="24.95" customHeight="1" x14ac:dyDescent="0.3">
      <c r="B10" s="8" t="s">
        <v>18</v>
      </c>
      <c r="C10" s="8" t="s">
        <v>44</v>
      </c>
    </row>
    <row r="11" spans="2:3" ht="24.95" customHeight="1" x14ac:dyDescent="0.3">
      <c r="B11" s="8" t="s">
        <v>48</v>
      </c>
      <c r="C11" s="8" t="s">
        <v>45</v>
      </c>
    </row>
    <row r="12" spans="2:3" ht="24.95" customHeight="1" x14ac:dyDescent="0.3">
      <c r="B12" s="8"/>
      <c r="C12" s="8"/>
    </row>
    <row r="13" spans="2:3" ht="24.95" customHeight="1" x14ac:dyDescent="0.3">
      <c r="B13" s="8"/>
      <c r="C13" s="8"/>
    </row>
    <row r="14" spans="2:3" ht="24.95" customHeight="1" x14ac:dyDescent="0.3">
      <c r="B14" s="8"/>
      <c r="C14" s="8"/>
    </row>
    <row r="15" spans="2:3" ht="24.95" customHeight="1" x14ac:dyDescent="0.3">
      <c r="B15" s="8"/>
      <c r="C15" s="8"/>
    </row>
    <row r="16" spans="2:3" ht="24.95" customHeight="1" x14ac:dyDescent="0.3">
      <c r="B16" s="8"/>
      <c r="C16" s="8"/>
    </row>
    <row r="17" spans="2:3" ht="24.95" customHeight="1" x14ac:dyDescent="0.3">
      <c r="B17" s="8"/>
      <c r="C17" s="8"/>
    </row>
    <row r="18" spans="2:3" ht="24.95" customHeight="1" x14ac:dyDescent="0.3">
      <c r="B18" s="8"/>
      <c r="C18" s="8"/>
    </row>
    <row r="19" spans="2:3" ht="24.95" customHeight="1" x14ac:dyDescent="0.3">
      <c r="B19" s="8"/>
      <c r="C19" s="8"/>
    </row>
    <row r="20" spans="2:3" ht="24.95" customHeight="1" x14ac:dyDescent="0.3">
      <c r="B20" s="8"/>
      <c r="C20" s="8"/>
    </row>
  </sheetData>
  <mergeCells count="1">
    <mergeCell ref="B1:C1"/>
  </mergeCells>
  <phoneticPr fontId="1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97674-71D9-4DD5-921A-BD3D1EDBFE9B}">
  <sheetPr>
    <pageSetUpPr fitToPage="1"/>
  </sheetPr>
  <dimension ref="B1:E31"/>
  <sheetViews>
    <sheetView showGridLines="0" showRowColHeaders="0" showZeros="0" zoomScaleNormal="100" workbookViewId="0">
      <selection activeCell="B10" sqref="B10"/>
    </sheetView>
  </sheetViews>
  <sheetFormatPr defaultColWidth="9" defaultRowHeight="24.95" customHeight="1" x14ac:dyDescent="0.3"/>
  <cols>
    <col min="1" max="1" width="2.625" style="3" customWidth="1"/>
    <col min="2" max="2" width="17.75" style="3" customWidth="1"/>
    <col min="3" max="3" width="21.625" style="3" customWidth="1"/>
    <col min="4" max="4" width="17.625" style="3" customWidth="1"/>
    <col min="5" max="5" width="25.625" style="3" customWidth="1"/>
    <col min="6" max="6" width="2.625" style="3" customWidth="1"/>
    <col min="7" max="16384" width="9" style="3"/>
  </cols>
  <sheetData>
    <row r="1" spans="2:5" s="1" customFormat="1" ht="49.9" customHeight="1" x14ac:dyDescent="0.3">
      <c r="B1" s="21" t="s">
        <v>0</v>
      </c>
      <c r="C1" s="21"/>
    </row>
    <row r="2" spans="2:5" s="2" customFormat="1" ht="9.9499999999999993" customHeight="1" x14ac:dyDescent="0.3"/>
    <row r="3" spans="2:5" ht="20.100000000000001" customHeight="1" x14ac:dyDescent="0.3"/>
    <row r="4" spans="2:5" ht="24.95" customHeight="1" x14ac:dyDescent="0.3">
      <c r="C4" s="4"/>
    </row>
    <row r="6" spans="2:5" ht="24.95" customHeight="1" x14ac:dyDescent="0.3">
      <c r="C6" s="4"/>
    </row>
    <row r="9" spans="2:5" ht="24.95" customHeight="1" x14ac:dyDescent="0.3">
      <c r="B9" s="5" t="s">
        <v>1</v>
      </c>
      <c r="C9" s="6" t="s">
        <v>13</v>
      </c>
      <c r="D9" s="6" t="s">
        <v>2</v>
      </c>
      <c r="E9" s="6" t="s">
        <v>3</v>
      </c>
    </row>
    <row r="10" spans="2:5" ht="24.95" customHeight="1" x14ac:dyDescent="0.3">
      <c r="B10" s="7" t="s">
        <v>10</v>
      </c>
      <c r="C10" s="8" t="s">
        <v>20</v>
      </c>
      <c r="D10" s="9">
        <v>1000000</v>
      </c>
      <c r="E10" s="8"/>
    </row>
    <row r="11" spans="2:5" ht="24.95" customHeight="1" x14ac:dyDescent="0.3">
      <c r="B11" s="7" t="s">
        <v>9</v>
      </c>
      <c r="C11" s="8" t="s">
        <v>21</v>
      </c>
      <c r="D11" s="9">
        <v>1500000</v>
      </c>
      <c r="E11" s="8"/>
    </row>
    <row r="12" spans="2:5" ht="24.95" customHeight="1" x14ac:dyDescent="0.3">
      <c r="B12" s="7" t="s">
        <v>9</v>
      </c>
      <c r="C12" s="8" t="s">
        <v>22</v>
      </c>
      <c r="D12" s="9">
        <v>1000000</v>
      </c>
      <c r="E12" s="8"/>
    </row>
    <row r="13" spans="2:5" ht="24.95" customHeight="1" x14ac:dyDescent="0.3">
      <c r="B13" s="7" t="s">
        <v>12</v>
      </c>
      <c r="C13" s="8" t="s">
        <v>23</v>
      </c>
      <c r="D13" s="9">
        <v>500000</v>
      </c>
      <c r="E13" s="8"/>
    </row>
    <row r="14" spans="2:5" ht="24.95" customHeight="1" x14ac:dyDescent="0.3">
      <c r="B14" s="7" t="s">
        <v>11</v>
      </c>
      <c r="C14" s="8" t="s">
        <v>25</v>
      </c>
      <c r="D14" s="9">
        <v>350000</v>
      </c>
      <c r="E14" s="8"/>
    </row>
    <row r="15" spans="2:5" ht="24.95" customHeight="1" x14ac:dyDescent="0.3">
      <c r="B15" s="7" t="s">
        <v>11</v>
      </c>
      <c r="C15" s="8" t="s">
        <v>24</v>
      </c>
      <c r="D15" s="9">
        <v>200000</v>
      </c>
      <c r="E15" s="8"/>
    </row>
    <row r="16" spans="2:5" ht="24.95" customHeight="1" x14ac:dyDescent="0.3">
      <c r="B16" s="7" t="s">
        <v>11</v>
      </c>
      <c r="C16" s="8" t="s">
        <v>26</v>
      </c>
      <c r="D16" s="9">
        <v>400000</v>
      </c>
      <c r="E16" s="8"/>
    </row>
    <row r="17" spans="2:5" ht="24.95" customHeight="1" x14ac:dyDescent="0.3">
      <c r="B17" s="7" t="s">
        <v>6</v>
      </c>
      <c r="C17" s="8" t="s">
        <v>27</v>
      </c>
      <c r="D17" s="9">
        <v>300000</v>
      </c>
      <c r="E17" s="8"/>
    </row>
    <row r="18" spans="2:5" ht="24.95" customHeight="1" x14ac:dyDescent="0.3">
      <c r="B18" s="7" t="s">
        <v>5</v>
      </c>
      <c r="C18" s="8" t="s">
        <v>28</v>
      </c>
      <c r="D18" s="9">
        <v>100000</v>
      </c>
      <c r="E18" s="8"/>
    </row>
    <row r="19" spans="2:5" ht="24.95" customHeight="1" x14ac:dyDescent="0.3">
      <c r="B19" s="7" t="s">
        <v>8</v>
      </c>
      <c r="C19" s="8" t="s">
        <v>29</v>
      </c>
      <c r="D19" s="9">
        <v>3000000</v>
      </c>
      <c r="E19" s="8"/>
    </row>
    <row r="20" spans="2:5" ht="24.95" customHeight="1" x14ac:dyDescent="0.3">
      <c r="B20" s="7" t="s">
        <v>7</v>
      </c>
      <c r="C20" s="8" t="s">
        <v>30</v>
      </c>
      <c r="D20" s="9">
        <v>100000</v>
      </c>
      <c r="E20" s="8"/>
    </row>
    <row r="21" spans="2:5" ht="24.95" customHeight="1" x14ac:dyDescent="0.3">
      <c r="B21" s="7" t="s">
        <v>7</v>
      </c>
      <c r="C21" s="8" t="s">
        <v>31</v>
      </c>
      <c r="D21" s="9">
        <v>800000</v>
      </c>
      <c r="E21" s="8"/>
    </row>
    <row r="22" spans="2:5" ht="24.95" customHeight="1" x14ac:dyDescent="0.3">
      <c r="B22" s="7" t="s">
        <v>7</v>
      </c>
      <c r="C22" s="8" t="s">
        <v>32</v>
      </c>
      <c r="D22" s="9">
        <v>3000000</v>
      </c>
      <c r="E22" s="8"/>
    </row>
    <row r="23" spans="2:5" ht="24.95" hidden="1" customHeight="1" x14ac:dyDescent="0.3">
      <c r="B23" s="7" t="s">
        <v>15</v>
      </c>
      <c r="C23" s="8" t="s">
        <v>33</v>
      </c>
      <c r="D23" s="9">
        <v>2000000</v>
      </c>
      <c r="E23" s="8"/>
    </row>
    <row r="24" spans="2:5" ht="24.95" hidden="1" customHeight="1" x14ac:dyDescent="0.3">
      <c r="B24" s="7" t="s">
        <v>14</v>
      </c>
      <c r="C24" s="8" t="s">
        <v>34</v>
      </c>
      <c r="D24" s="9">
        <v>1000000</v>
      </c>
      <c r="E24" s="8"/>
    </row>
    <row r="25" spans="2:5" ht="24.95" hidden="1" customHeight="1" x14ac:dyDescent="0.3">
      <c r="B25" s="7" t="s">
        <v>14</v>
      </c>
      <c r="C25" s="8" t="s">
        <v>35</v>
      </c>
      <c r="D25" s="9">
        <v>5000000</v>
      </c>
      <c r="E25" s="8"/>
    </row>
    <row r="26" spans="2:5" ht="24.95" customHeight="1" x14ac:dyDescent="0.3">
      <c r="B26" s="7" t="s">
        <v>17</v>
      </c>
      <c r="C26" s="8" t="s">
        <v>36</v>
      </c>
      <c r="D26" s="9">
        <v>200000</v>
      </c>
      <c r="E26" s="8"/>
    </row>
    <row r="27" spans="2:5" ht="24.95" customHeight="1" x14ac:dyDescent="0.3">
      <c r="B27" s="7" t="s">
        <v>16</v>
      </c>
      <c r="C27" s="8" t="s">
        <v>37</v>
      </c>
      <c r="D27" s="9">
        <v>1000000</v>
      </c>
      <c r="E27" s="8"/>
    </row>
    <row r="28" spans="2:5" ht="24.95" customHeight="1" x14ac:dyDescent="0.3">
      <c r="B28" s="7" t="s">
        <v>16</v>
      </c>
      <c r="C28" s="8" t="s">
        <v>38</v>
      </c>
      <c r="D28" s="9">
        <v>500000</v>
      </c>
      <c r="E28" s="8"/>
    </row>
    <row r="29" spans="2:5" ht="24.95" hidden="1" customHeight="1" x14ac:dyDescent="0.3">
      <c r="B29" s="7" t="s">
        <v>19</v>
      </c>
      <c r="C29" s="8" t="s">
        <v>39</v>
      </c>
      <c r="D29" s="9">
        <v>400000</v>
      </c>
      <c r="E29" s="8"/>
    </row>
    <row r="30" spans="2:5" ht="24.95" hidden="1" customHeight="1" x14ac:dyDescent="0.3">
      <c r="B30" s="7" t="s">
        <v>18</v>
      </c>
      <c r="C30" s="8" t="s">
        <v>22</v>
      </c>
      <c r="D30" s="9">
        <v>600000</v>
      </c>
      <c r="E30" s="8"/>
    </row>
    <row r="31" spans="2:5" ht="24.95" customHeight="1" x14ac:dyDescent="0.3">
      <c r="B31" s="7" t="s">
        <v>4</v>
      </c>
      <c r="C31" s="8"/>
      <c r="D31" s="10">
        <f>SUM(표2[금액])</f>
        <v>22950000</v>
      </c>
      <c r="E31" s="8">
        <f>SUBTOTAL(103,표2[메모])</f>
        <v>0</v>
      </c>
    </row>
  </sheetData>
  <mergeCells count="1">
    <mergeCell ref="B1:C1"/>
  </mergeCells>
  <phoneticPr fontId="1" type="noConversion"/>
  <dataValidations count="1">
    <dataValidation type="list" allowBlank="1" showInputMessage="1" showErrorMessage="1" sqref="B10:B30" xr:uid="{1ABD3520-6BF0-419F-8D63-684C5964D94D}">
      <formula1>마케팅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99" fitToHeight="0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D593F-D11F-4125-9AE3-375247AF1B0C}">
  <sheetPr>
    <pageSetUpPr fitToPage="1"/>
  </sheetPr>
  <dimension ref="B1:I7"/>
  <sheetViews>
    <sheetView showGridLines="0" showRowColHeaders="0" zoomScaleNormal="100" workbookViewId="0">
      <selection activeCell="B4" sqref="B4"/>
    </sheetView>
  </sheetViews>
  <sheetFormatPr defaultColWidth="9" defaultRowHeight="24.95" customHeight="1" x14ac:dyDescent="0.3"/>
  <cols>
    <col min="1" max="1" width="2.625" style="3" customWidth="1"/>
    <col min="2" max="8" width="15.625" style="3" customWidth="1"/>
    <col min="9" max="9" width="18.625" style="3" customWidth="1"/>
    <col min="10" max="10" width="2.625" style="3" customWidth="1"/>
    <col min="11" max="13" width="15.25" style="3" customWidth="1"/>
    <col min="14" max="14" width="2.625" style="3" customWidth="1"/>
    <col min="15" max="16384" width="9" style="3"/>
  </cols>
  <sheetData>
    <row r="1" spans="2:9" s="1" customFormat="1" ht="49.9" customHeight="1" x14ac:dyDescent="0.3">
      <c r="B1" s="22" t="s">
        <v>40</v>
      </c>
      <c r="C1" s="21"/>
    </row>
    <row r="2" spans="2:9" s="2" customFormat="1" ht="9.9499999999999993" customHeight="1" x14ac:dyDescent="0.3"/>
    <row r="3" spans="2:9" ht="20.100000000000001" customHeight="1" x14ac:dyDescent="0.3"/>
    <row r="4" spans="2:9" ht="24.95" customHeight="1" x14ac:dyDescent="0.3">
      <c r="B4" s="11" t="s">
        <v>46</v>
      </c>
    </row>
    <row r="5" spans="2:9" ht="24.95" customHeight="1" x14ac:dyDescent="0.3">
      <c r="B5" s="12" t="str">
        <f>기본설정[[#This Row],[마케팅 항목]]</f>
        <v>이메일</v>
      </c>
      <c r="C5" s="13" t="str">
        <f>기본설정!B6</f>
        <v>인스타그램</v>
      </c>
      <c r="D5" s="14" t="str">
        <f>기본설정!B7</f>
        <v>검색광고</v>
      </c>
      <c r="E5" s="15" t="str">
        <f>기본설정!B8</f>
        <v>이벤트</v>
      </c>
      <c r="F5" s="16" t="str">
        <f>기본설정!B9</f>
        <v>블로그</v>
      </c>
      <c r="G5" s="17" t="str">
        <f>기본설정!B10</f>
        <v>페이스북</v>
      </c>
      <c r="H5" s="18" t="str">
        <f>기본설정!B11</f>
        <v>유튜브</v>
      </c>
      <c r="I5" s="19" t="s">
        <v>47</v>
      </c>
    </row>
    <row r="6" spans="2:9" ht="24.95" customHeight="1" thickBot="1" x14ac:dyDescent="0.35">
      <c r="B6" s="20">
        <f>SUMIFS(표2[금액], 표2[마케팅 항목],B5 )</f>
        <v>8000000</v>
      </c>
      <c r="C6" s="20">
        <f>SUMIFS(표2[금액], 표2[마케팅 항목],C5 )</f>
        <v>3500000</v>
      </c>
      <c r="D6" s="20">
        <f>SUMIFS(표2[금액], 표2[마케팅 항목],D5 )</f>
        <v>1700000</v>
      </c>
      <c r="E6" s="20">
        <f>SUMIFS(표2[금액], 표2[마케팅 항목],E5 )</f>
        <v>6900000</v>
      </c>
      <c r="F6" s="20">
        <f>SUMIFS(표2[금액], 표2[마케팅 항목],F5 )</f>
        <v>1450000</v>
      </c>
      <c r="G6" s="20">
        <f>SUMIFS(표2[금액], 표2[마케팅 항목],G5 )</f>
        <v>1000000</v>
      </c>
      <c r="H6" s="20">
        <f>SUMIFS(표2[금액], 표2[마케팅 항목],H5 )</f>
        <v>400000</v>
      </c>
      <c r="I6" s="20">
        <f>SUM(B6:H6)</f>
        <v>22950000</v>
      </c>
    </row>
    <row r="7" spans="2:9" ht="24.95" customHeight="1" thickTop="1" x14ac:dyDescent="0.3"/>
  </sheetData>
  <mergeCells count="1">
    <mergeCell ref="B1:C1"/>
  </mergeCells>
  <phoneticPr fontId="1" type="noConversion"/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9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기본설정</vt:lpstr>
      <vt:lpstr>마케팅예산 계획표</vt:lpstr>
      <vt:lpstr>마케팅예산 차트</vt:lpstr>
      <vt:lpstr>기본설정!Print_Area</vt:lpstr>
      <vt:lpstr>'마케팅예산 계획표'!Print_Area</vt:lpstr>
      <vt:lpstr>'마케팅예산 차트'!Print_Area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마케팅예산 계획표</dc:title>
  <dc:subject>마케팅예산 계획표</dc:subject>
  <dc:creator>(주) 예스폼 관리자</dc:creator>
  <dc:description>본 콘텐츠의 저작권은 예스폼(Yesform)에 있으며_x000d_
무단 복제 및 배포시 법적인 제재를 받을 수 있습니다._x000d_
</dc:description>
  <cp:lastModifiedBy>예스폼</cp:lastModifiedBy>
  <cp:lastPrinted>2023-12-22T06:48:23Z</cp:lastPrinted>
  <dcterms:created xsi:type="dcterms:W3CDTF">2023-11-18T10:51:46Z</dcterms:created>
  <dcterms:modified xsi:type="dcterms:W3CDTF">2023-12-22T06:49:14Z</dcterms:modified>
</cp:coreProperties>
</file>