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4\완성본\65_reimbursement\한글용\"/>
    </mc:Choice>
  </mc:AlternateContent>
  <xr:revisionPtr revIDLastSave="0" documentId="13_ncr:1_{83C22F27-7309-4B29-8999-3B0DBF0205C7}" xr6:coauthVersionLast="47" xr6:coauthVersionMax="47" xr10:uidLastSave="{00000000-0000-0000-0000-000000000000}"/>
  <bookViews>
    <workbookView xWindow="-120" yWindow="-120" windowWidth="38640" windowHeight="21240" xr2:uid="{7032FF98-1B56-4B19-86E8-CFF5ADD973B6}"/>
  </bookViews>
  <sheets>
    <sheet name="출장비 청구내역서" sheetId="9" r:id="rId1"/>
  </sheets>
  <definedNames>
    <definedName name="_xlnm.Print_Area" localSheetId="0">'출장비 청구내역서'!$A$1:$O$34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9" l="1"/>
  <c r="N30" i="9" l="1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M8" i="9"/>
  <c r="M7" i="9"/>
  <c r="M6" i="9"/>
  <c r="M5" i="9"/>
  <c r="M4" i="9"/>
  <c r="H31" i="9" l="1"/>
  <c r="H33" i="9" s="1"/>
  <c r="N31" i="9" l="1"/>
  <c r="N8" i="9" s="1"/>
  <c r="M31" i="9"/>
  <c r="N7" i="9" s="1"/>
  <c r="L31" i="9"/>
  <c r="N6" i="9" s="1"/>
  <c r="K31" i="9"/>
  <c r="N5" i="9" s="1"/>
  <c r="J31" i="9"/>
  <c r="N4" i="9" s="1"/>
</calcChain>
</file>

<file path=xl/sharedStrings.xml><?xml version="1.0" encoding="utf-8"?>
<sst xmlns="http://schemas.openxmlformats.org/spreadsheetml/2006/main" count="44" uniqueCount="39">
  <si>
    <t>To</t>
  </si>
  <si>
    <t>A_001</t>
    <phoneticPr fontId="1" type="noConversion"/>
  </si>
  <si>
    <t>출장비 청구내역서</t>
    <phoneticPr fontId="1" type="noConversion"/>
  </si>
  <si>
    <t>성명</t>
    <phoneticPr fontId="1" type="noConversion"/>
  </si>
  <si>
    <t>부서명</t>
    <phoneticPr fontId="1" type="noConversion"/>
  </si>
  <si>
    <t>담당자</t>
    <phoneticPr fontId="1" type="noConversion"/>
  </si>
  <si>
    <t>사원번호</t>
    <phoneticPr fontId="1" type="noConversion"/>
  </si>
  <si>
    <t>출장목적</t>
    <phoneticPr fontId="1" type="noConversion"/>
  </si>
  <si>
    <t>출장기간</t>
    <phoneticPr fontId="1" type="noConversion"/>
  </si>
  <si>
    <t>총 청구금액</t>
    <phoneticPr fontId="1" type="noConversion"/>
  </si>
  <si>
    <t>일자</t>
    <phoneticPr fontId="1" type="noConversion"/>
  </si>
  <si>
    <t>내용</t>
    <phoneticPr fontId="1" type="noConversion"/>
  </si>
  <si>
    <t>계정과목</t>
    <phoneticPr fontId="1" type="noConversion"/>
  </si>
  <si>
    <t>금액</t>
    <phoneticPr fontId="1" type="noConversion"/>
  </si>
  <si>
    <t>경비 사용내역</t>
    <phoneticPr fontId="1" type="noConversion"/>
  </si>
  <si>
    <t>계정과목별 경비현황</t>
    <phoneticPr fontId="1" type="noConversion"/>
  </si>
  <si>
    <t>이성민</t>
    <phoneticPr fontId="1" type="noConversion"/>
  </si>
  <si>
    <t>개발팀</t>
    <phoneticPr fontId="1" type="noConversion"/>
  </si>
  <si>
    <t>정연후</t>
    <phoneticPr fontId="1" type="noConversion"/>
  </si>
  <si>
    <t>합계</t>
    <phoneticPr fontId="1" type="noConversion"/>
  </si>
  <si>
    <t>선지급금</t>
    <phoneticPr fontId="1" type="noConversion"/>
  </si>
  <si>
    <t>교통비</t>
    <phoneticPr fontId="1" type="noConversion"/>
  </si>
  <si>
    <t>숙박비</t>
    <phoneticPr fontId="1" type="noConversion"/>
  </si>
  <si>
    <t>식비</t>
    <phoneticPr fontId="1" type="noConversion"/>
  </si>
  <si>
    <t>기타</t>
    <phoneticPr fontId="1" type="noConversion"/>
  </si>
  <si>
    <t>결제수단</t>
    <phoneticPr fontId="1" type="noConversion"/>
  </si>
  <si>
    <t>체크카드</t>
  </si>
  <si>
    <t>고객사와의 프로젝트 회의 및 현장 조사</t>
    <phoneticPr fontId="1" type="noConversion"/>
  </si>
  <si>
    <t>사무용품비</t>
    <phoneticPr fontId="1" type="noConversion"/>
  </si>
  <si>
    <t>숙박비</t>
    <phoneticPr fontId="1" type="noConversion"/>
  </si>
  <si>
    <t>체크카드</t>
    <phoneticPr fontId="1" type="noConversion"/>
  </si>
  <si>
    <t>항공권 : 서울 - 제주도</t>
    <phoneticPr fontId="1" type="noConversion"/>
  </si>
  <si>
    <t>1박 2일 호텔 예약</t>
    <phoneticPr fontId="1" type="noConversion"/>
  </si>
  <si>
    <t>1일 렌터카 비용</t>
    <phoneticPr fontId="1" type="noConversion"/>
  </si>
  <si>
    <t>교통비</t>
    <phoneticPr fontId="1" type="noConversion"/>
  </si>
  <si>
    <t>고객사와의 점심 식사</t>
    <phoneticPr fontId="1" type="noConversion"/>
  </si>
  <si>
    <t>사무용품비</t>
    <phoneticPr fontId="1" type="noConversion"/>
  </si>
  <si>
    <t>현금</t>
    <phoneticPr fontId="1" type="noConversion"/>
  </si>
  <si>
    <t>프로젝트 계획서 인쇄 및 제본 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</si>
</sst>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_);[Red]\(#,##0\)"/>
    <numFmt numFmtId="181" formatCode="#,##0_);\(#,##0\)"/>
    <numFmt numFmtId="184" formatCode="#,##0_)&quot;원&quot;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Calibri"/>
      <family val="2"/>
      <charset val="1"/>
    </font>
    <font>
      <sz val="11"/>
      <color theme="1"/>
      <name val="맑은 고딕"/>
      <family val="2"/>
      <charset val="204"/>
      <scheme val="minor"/>
    </font>
    <font>
      <sz val="11"/>
      <color theme="1"/>
      <name val="맑은 고딕"/>
      <family val="2"/>
      <scheme val="minor"/>
    </font>
    <font>
      <b/>
      <sz val="24"/>
      <color theme="1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name val="Verdana"/>
      <family val="2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theme="1" tint="0.499984740745262"/>
      <name val="Verdana"/>
      <family val="2"/>
    </font>
    <font>
      <b/>
      <sz val="10"/>
      <color theme="9"/>
      <name val="Verdana"/>
      <family val="2"/>
    </font>
    <font>
      <b/>
      <sz val="10"/>
      <color theme="3"/>
      <name val="Verdana"/>
      <family val="2"/>
    </font>
    <font>
      <b/>
      <sz val="10"/>
      <color theme="2" tint="-0.249977111117893"/>
      <name val="Verdana"/>
      <family val="2"/>
    </font>
    <font>
      <b/>
      <sz val="10"/>
      <color theme="6" tint="-0.249977111117893"/>
      <name val="Verdana"/>
      <family val="2"/>
    </font>
    <font>
      <b/>
      <sz val="10"/>
      <color theme="4"/>
      <name val="Verdana"/>
      <family val="2"/>
    </font>
    <font>
      <sz val="9"/>
      <color theme="1" tint="0.34998626667073579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0.14996795556505021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 style="thin">
        <color theme="0" tint="-0.14996795556505021"/>
      </top>
      <bottom style="thick">
        <color theme="0" tint="-4.9989318521683403E-2"/>
      </bottom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4" fillId="0" borderId="0"/>
  </cellStyleXfs>
  <cellXfs count="56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4" borderId="0" xfId="4" applyFont="1" applyFill="1" applyAlignment="1">
      <alignment horizontal="left" vertical="center" indent="1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right" vertical="center" indent="1"/>
    </xf>
    <xf numFmtId="0" fontId="9" fillId="3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 indent="1"/>
    </xf>
    <xf numFmtId="0" fontId="12" fillId="2" borderId="5" xfId="0" applyFont="1" applyFill="1" applyBorder="1" applyAlignment="1">
      <alignment horizontal="left" vertical="center" indent="1"/>
    </xf>
    <xf numFmtId="0" fontId="11" fillId="2" borderId="0" xfId="0" applyFont="1" applyFill="1" applyAlignment="1">
      <alignment horizontal="left" vertical="center" indent="1"/>
    </xf>
    <xf numFmtId="0" fontId="12" fillId="2" borderId="0" xfId="0" applyFont="1" applyFill="1" applyAlignment="1">
      <alignment horizontal="left" vertical="center" indent="1"/>
    </xf>
    <xf numFmtId="0" fontId="11" fillId="2" borderId="6" xfId="0" applyFont="1" applyFill="1" applyBorder="1" applyAlignment="1">
      <alignment horizontal="left" vertical="center" indent="1"/>
    </xf>
    <xf numFmtId="0" fontId="13" fillId="3" borderId="0" xfId="0" applyFont="1" applyFill="1" applyAlignment="1">
      <alignment horizontal="left" vertical="center"/>
    </xf>
    <xf numFmtId="0" fontId="14" fillId="2" borderId="5" xfId="0" applyFont="1" applyFill="1" applyBorder="1" applyAlignment="1">
      <alignment horizontal="left" vertical="center" indent="1"/>
    </xf>
    <xf numFmtId="0" fontId="14" fillId="2" borderId="5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left" vertical="center" indent="1"/>
    </xf>
    <xf numFmtId="0" fontId="14" fillId="2" borderId="4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left" vertical="center" indent="1"/>
    </xf>
    <xf numFmtId="0" fontId="14" fillId="2" borderId="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180" fontId="16" fillId="2" borderId="10" xfId="0" applyNumberFormat="1" applyFont="1" applyFill="1" applyBorder="1" applyAlignment="1">
      <alignment vertical="center" shrinkToFit="1"/>
    </xf>
    <xf numFmtId="0" fontId="17" fillId="3" borderId="0" xfId="0" applyFont="1" applyFill="1" applyAlignment="1">
      <alignment horizontal="left" vertical="center"/>
    </xf>
    <xf numFmtId="180" fontId="17" fillId="2" borderId="5" xfId="0" applyNumberFormat="1" applyFont="1" applyFill="1" applyBorder="1" applyAlignment="1">
      <alignment vertical="center" shrinkToFit="1"/>
    </xf>
    <xf numFmtId="180" fontId="16" fillId="2" borderId="4" xfId="0" applyNumberFormat="1" applyFont="1" applyFill="1" applyBorder="1" applyAlignment="1">
      <alignment vertical="center" shrinkToFit="1"/>
    </xf>
    <xf numFmtId="180" fontId="17" fillId="2" borderId="4" xfId="0" applyNumberFormat="1" applyFont="1" applyFill="1" applyBorder="1" applyAlignment="1">
      <alignment vertical="center" shrinkToFit="1"/>
    </xf>
    <xf numFmtId="180" fontId="18" fillId="2" borderId="4" xfId="0" applyNumberFormat="1" applyFont="1" applyFill="1" applyBorder="1" applyAlignment="1">
      <alignment vertical="center" shrinkToFit="1"/>
    </xf>
    <xf numFmtId="180" fontId="18" fillId="2" borderId="7" xfId="0" applyNumberFormat="1" applyFont="1" applyFill="1" applyBorder="1" applyAlignment="1">
      <alignment vertical="center" shrinkToFit="1"/>
    </xf>
    <xf numFmtId="180" fontId="17" fillId="2" borderId="7" xfId="0" applyNumberFormat="1" applyFont="1" applyFill="1" applyBorder="1" applyAlignment="1">
      <alignment vertical="center" shrinkToFit="1"/>
    </xf>
    <xf numFmtId="180" fontId="16" fillId="2" borderId="2" xfId="0" applyNumberFormat="1" applyFont="1" applyFill="1" applyBorder="1" applyAlignment="1">
      <alignment vertical="center" shrinkToFit="1"/>
    </xf>
    <xf numFmtId="0" fontId="19" fillId="3" borderId="0" xfId="0" applyFont="1" applyFill="1" applyAlignment="1">
      <alignment horizontal="left" vertical="center"/>
    </xf>
    <xf numFmtId="180" fontId="20" fillId="2" borderId="9" xfId="0" applyNumberFormat="1" applyFont="1" applyFill="1" applyBorder="1" applyAlignment="1">
      <alignment vertical="center" shrinkToFit="1"/>
    </xf>
    <xf numFmtId="180" fontId="21" fillId="2" borderId="3" xfId="0" applyNumberFormat="1" applyFont="1" applyFill="1" applyBorder="1" applyAlignment="1">
      <alignment vertical="center" shrinkToFit="1"/>
    </xf>
    <xf numFmtId="0" fontId="19" fillId="3" borderId="0" xfId="0" applyFont="1" applyFill="1" applyAlignment="1">
      <alignment horizontal="right" vertical="center" indent="1"/>
    </xf>
    <xf numFmtId="14" fontId="17" fillId="2" borderId="5" xfId="0" applyNumberFormat="1" applyFont="1" applyFill="1" applyBorder="1" applyAlignment="1">
      <alignment horizontal="center" vertical="center"/>
    </xf>
    <xf numFmtId="14" fontId="17" fillId="2" borderId="4" xfId="0" applyNumberFormat="1" applyFont="1" applyFill="1" applyBorder="1" applyAlignment="1">
      <alignment horizontal="center" vertical="center"/>
    </xf>
    <xf numFmtId="14" fontId="17" fillId="2" borderId="7" xfId="0" applyNumberFormat="1" applyFont="1" applyFill="1" applyBorder="1" applyAlignment="1">
      <alignment horizontal="center" vertical="center"/>
    </xf>
    <xf numFmtId="14" fontId="27" fillId="2" borderId="6" xfId="0" applyNumberFormat="1" applyFont="1" applyFill="1" applyBorder="1" applyAlignment="1">
      <alignment horizontal="left" vertical="center" indent="1"/>
    </xf>
    <xf numFmtId="0" fontId="27" fillId="2" borderId="5" xfId="0" applyFont="1" applyFill="1" applyBorder="1" applyAlignment="1">
      <alignment horizontal="left" vertical="center" indent="1"/>
    </xf>
    <xf numFmtId="181" fontId="22" fillId="2" borderId="5" xfId="0" applyNumberFormat="1" applyFont="1" applyFill="1" applyBorder="1" applyAlignment="1">
      <alignment vertical="center" shrinkToFit="1"/>
    </xf>
    <xf numFmtId="181" fontId="23" fillId="2" borderId="4" xfId="0" applyNumberFormat="1" applyFont="1" applyFill="1" applyBorder="1" applyAlignment="1">
      <alignment vertical="center" shrinkToFit="1"/>
    </xf>
    <xf numFmtId="181" fontId="24" fillId="2" borderId="4" xfId="0" applyNumberFormat="1" applyFont="1" applyFill="1" applyBorder="1" applyAlignment="1">
      <alignment vertical="center" shrinkToFit="1"/>
    </xf>
    <xf numFmtId="181" fontId="25" fillId="2" borderId="4" xfId="0" applyNumberFormat="1" applyFont="1" applyFill="1" applyBorder="1" applyAlignment="1">
      <alignment vertical="center" shrinkToFit="1"/>
    </xf>
    <xf numFmtId="181" fontId="26" fillId="2" borderId="8" xfId="0" applyNumberFormat="1" applyFont="1" applyFill="1" applyBorder="1" applyAlignment="1">
      <alignment vertical="center" shrinkToFit="1"/>
    </xf>
    <xf numFmtId="0" fontId="11" fillId="2" borderId="2" xfId="0" applyFont="1" applyFill="1" applyBorder="1" applyAlignment="1">
      <alignment horizontal="right" vertical="center" indent="1"/>
    </xf>
    <xf numFmtId="0" fontId="11" fillId="2" borderId="3" xfId="0" applyFont="1" applyFill="1" applyBorder="1" applyAlignment="1">
      <alignment horizontal="right" vertical="center" indent="1"/>
    </xf>
    <xf numFmtId="0" fontId="20" fillId="2" borderId="6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right" vertical="center" indent="1"/>
    </xf>
    <xf numFmtId="180" fontId="28" fillId="5" borderId="6" xfId="0" applyNumberFormat="1" applyFont="1" applyFill="1" applyBorder="1" applyAlignment="1">
      <alignment vertical="center" shrinkToFit="1"/>
    </xf>
    <xf numFmtId="184" fontId="20" fillId="5" borderId="6" xfId="0" applyNumberFormat="1" applyFont="1" applyFill="1" applyBorder="1" applyAlignment="1">
      <alignment horizontal="left" vertical="center" indent="1" shrinkToFit="1"/>
    </xf>
  </cellXfs>
  <cellStyles count="5">
    <cellStyle name="Normal 2" xfId="4" xr:uid="{3B1D4D31-C1F3-493C-93C8-AB73444A681B}"/>
    <cellStyle name="표준" xfId="0" builtinId="0"/>
    <cellStyle name="표준 2" xfId="1" xr:uid="{70FCBC5C-CA5C-46C4-9A24-A0DEC117FE4F}"/>
    <cellStyle name="표준 3" xfId="2" xr:uid="{DC6492A3-C89D-4661-B28B-854A4F90A861}"/>
    <cellStyle name="표준 4" xfId="3" xr:uid="{B8FB8D7F-643A-4054-9BB9-76F1D92278ED}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 sz="900">
                <a:latin typeface="+mj-ea"/>
                <a:ea typeface="+mj-ea"/>
              </a:defRPr>
            </a:pPr>
            <a:r>
              <a:rPr lang="ko-KR" altLang="en-US" sz="900">
                <a:latin typeface="+mj-ea"/>
                <a:ea typeface="+mj-ea"/>
              </a:rPr>
              <a:t>계정과목별 경비현황</a:t>
            </a:r>
            <a:endParaRPr lang="en-US" sz="900">
              <a:latin typeface="+mj-ea"/>
              <a:ea typeface="+mj-ea"/>
            </a:endParaRPr>
          </a:p>
        </c:rich>
      </c:tx>
      <c:layout>
        <c:manualLayout>
          <c:xMode val="edge"/>
          <c:yMode val="edge"/>
          <c:x val="3.3963728176465764E-2"/>
          <c:y val="4.00581427684931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6927877420150758"/>
          <c:y val="0.21887121327591516"/>
          <c:w val="0.35584393898422523"/>
          <c:h val="0.69720606555946152"/>
        </c:manualLayout>
      </c:layout>
      <c:pieChart>
        <c:varyColors val="1"/>
        <c:ser>
          <c:idx val="0"/>
          <c:order val="0"/>
          <c:tx>
            <c:v>Expense Analysis Chart</c:v>
          </c:tx>
          <c:spPr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271-4454-B5D9-A7C0B2A78F1A}"/>
              </c:ext>
            </c:extLst>
          </c:dPt>
          <c:dPt>
            <c:idx val="1"/>
            <c:bubble3D val="0"/>
            <c:spPr>
              <a:solidFill>
                <a:schemeClr val="tx2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4271-4454-B5D9-A7C0B2A78F1A}"/>
              </c:ext>
            </c:extLst>
          </c:dPt>
          <c:dPt>
            <c:idx val="2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0835-42E0-BC4D-292584B2EAF9}"/>
              </c:ext>
            </c:extLst>
          </c:dPt>
          <c:dPt>
            <c:idx val="3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271-4454-B5D9-A7C0B2A78F1A}"/>
              </c:ext>
            </c:extLst>
          </c:dPt>
          <c:dPt>
            <c:idx val="4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271-4454-B5D9-A7C0B2A78F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>
                    <a:solidFill>
                      <a:schemeClr val="bg1"/>
                    </a:solidFill>
                    <a:latin typeface="+mn-lt"/>
                    <a:ea typeface="Cambria" panose="02040503050406030204" pitchFamily="18" charset="0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'출장비 청구내역서'!$M$4:$M$8</c:f>
              <c:strCache>
                <c:ptCount val="5"/>
                <c:pt idx="0">
                  <c:v>교통비</c:v>
                </c:pt>
                <c:pt idx="1">
                  <c:v>숙박비</c:v>
                </c:pt>
                <c:pt idx="2">
                  <c:v>식비</c:v>
                </c:pt>
                <c:pt idx="3">
                  <c:v>사무용품비</c:v>
                </c:pt>
                <c:pt idx="4">
                  <c:v>기타</c:v>
                </c:pt>
              </c:strCache>
            </c:strRef>
          </c:cat>
          <c:val>
            <c:numRef>
              <c:f>'출장비 청구내역서'!$N$4:$N$8</c:f>
              <c:numCache>
                <c:formatCode>#,##0_);\(#,##0\)</c:formatCode>
                <c:ptCount val="5"/>
                <c:pt idx="0">
                  <c:v>250000</c:v>
                </c:pt>
                <c:pt idx="1">
                  <c:v>150000</c:v>
                </c:pt>
                <c:pt idx="2">
                  <c:v>70000</c:v>
                </c:pt>
                <c:pt idx="3">
                  <c:v>50000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71-4454-B5D9-A7C0B2A78F1A}"/>
            </c:ext>
          </c:extLst>
        </c:ser>
        <c:ser>
          <c:idx val="1"/>
          <c:order val="1"/>
          <c:tx>
            <c:strRef>
              <c:f>'출장비 청구내역서'!$M$5</c:f>
              <c:strCache>
                <c:ptCount val="1"/>
                <c:pt idx="0">
                  <c:v>숙박비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'출장비 청구내역서'!$M$4:$M$8</c:f>
              <c:strCache>
                <c:ptCount val="5"/>
                <c:pt idx="0">
                  <c:v>교통비</c:v>
                </c:pt>
                <c:pt idx="1">
                  <c:v>숙박비</c:v>
                </c:pt>
                <c:pt idx="2">
                  <c:v>식비</c:v>
                </c:pt>
                <c:pt idx="3">
                  <c:v>사무용품비</c:v>
                </c:pt>
                <c:pt idx="4">
                  <c:v>기타</c:v>
                </c:pt>
              </c:strCache>
            </c:strRef>
          </c:cat>
          <c:val>
            <c:numRef>
              <c:f>'출장비 청구내역서'!$N$5</c:f>
              <c:numCache>
                <c:formatCode>#,##0_);\(#,##0\)</c:formatCode>
                <c:ptCount val="1"/>
                <c:pt idx="0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271-4454-B5D9-A7C0B2A78F1A}"/>
            </c:ext>
          </c:extLst>
        </c:ser>
        <c:ser>
          <c:idx val="2"/>
          <c:order val="2"/>
          <c:tx>
            <c:strRef>
              <c:f>'출장비 청구내역서'!$M$6</c:f>
              <c:strCache>
                <c:ptCount val="1"/>
                <c:pt idx="0">
                  <c:v>식비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'출장비 청구내역서'!$M$4:$M$8</c:f>
              <c:strCache>
                <c:ptCount val="5"/>
                <c:pt idx="0">
                  <c:v>교통비</c:v>
                </c:pt>
                <c:pt idx="1">
                  <c:v>숙박비</c:v>
                </c:pt>
                <c:pt idx="2">
                  <c:v>식비</c:v>
                </c:pt>
                <c:pt idx="3">
                  <c:v>사무용품비</c:v>
                </c:pt>
                <c:pt idx="4">
                  <c:v>기타</c:v>
                </c:pt>
              </c:strCache>
            </c:strRef>
          </c:cat>
          <c:val>
            <c:numRef>
              <c:f>'출장비 청구내역서'!$N$6</c:f>
              <c:numCache>
                <c:formatCode>#,##0_);\(#,##0\)</c:formatCode>
                <c:ptCount val="1"/>
                <c:pt idx="0">
                  <c:v>70000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71-4454-B5D9-A7C0B2A78F1A}"/>
            </c:ext>
          </c:extLst>
        </c:ser>
        <c:ser>
          <c:idx val="3"/>
          <c:order val="3"/>
          <c:tx>
            <c:strRef>
              <c:f>'출장비 청구내역서'!$M$7</c:f>
              <c:strCache>
                <c:ptCount val="1"/>
                <c:pt idx="0">
                  <c:v>사무용품비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'출장비 청구내역서'!$M$4:$M$8</c:f>
              <c:strCache>
                <c:ptCount val="5"/>
                <c:pt idx="0">
                  <c:v>교통비</c:v>
                </c:pt>
                <c:pt idx="1">
                  <c:v>숙박비</c:v>
                </c:pt>
                <c:pt idx="2">
                  <c:v>식비</c:v>
                </c:pt>
                <c:pt idx="3">
                  <c:v>사무용품비</c:v>
                </c:pt>
                <c:pt idx="4">
                  <c:v>기타</c:v>
                </c:pt>
              </c:strCache>
            </c:strRef>
          </c:cat>
          <c:val>
            <c:numRef>
              <c:f>'출장비 청구내역서'!$N$7</c:f>
              <c:numCache>
                <c:formatCode>#,##0_);\(#,##0\)</c:formatCode>
                <c:ptCount val="1"/>
                <c:pt idx="0">
                  <c:v>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271-4454-B5D9-A7C0B2A78F1A}"/>
            </c:ext>
          </c:extLst>
        </c:ser>
        <c:ser>
          <c:idx val="4"/>
          <c:order val="4"/>
          <c:tx>
            <c:strRef>
              <c:f>'출장비 청구내역서'!$M$8</c:f>
              <c:strCache>
                <c:ptCount val="1"/>
                <c:pt idx="0">
                  <c:v>기타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'출장비 청구내역서'!$M$4:$M$8</c:f>
              <c:strCache>
                <c:ptCount val="5"/>
                <c:pt idx="0">
                  <c:v>교통비</c:v>
                </c:pt>
                <c:pt idx="1">
                  <c:v>숙박비</c:v>
                </c:pt>
                <c:pt idx="2">
                  <c:v>식비</c:v>
                </c:pt>
                <c:pt idx="3">
                  <c:v>사무용품비</c:v>
                </c:pt>
                <c:pt idx="4">
                  <c:v>기타</c:v>
                </c:pt>
              </c:strCache>
            </c:strRef>
          </c:cat>
          <c:val>
            <c:numRef>
              <c:f>'출장비 청구내역서'!$N$8</c:f>
              <c:numCache>
                <c:formatCode>#,##0_);\(#,##0\)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71-4454-B5D9-A7C0B2A78F1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66049445407430207"/>
          <c:y val="0.17145442965843191"/>
          <c:w val="0.28899740233259064"/>
          <c:h val="0.7410490725415505"/>
        </c:manualLayout>
      </c:layout>
      <c:overlay val="0"/>
      <c:txPr>
        <a:bodyPr/>
        <a:lstStyle/>
        <a:p>
          <a:pPr rtl="0">
            <a:defRPr sz="90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ysClr val="window" lastClr="FFFFFF"/>
    </a:solidFill>
    <a:ln>
      <a:solidFill>
        <a:schemeClr val="bg1">
          <a:lumMod val="95000"/>
        </a:schemeClr>
      </a:solidFill>
    </a:ln>
    <a:effectLst>
      <a:outerShdw blurRad="190500" dir="1800000" algn="ctr" rotWithShape="0">
        <a:prstClr val="black">
          <a:alpha val="14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www.yesform.com/" TargetMode="Externa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28575</xdr:colOff>
      <xdr:row>2</xdr:row>
      <xdr:rowOff>209551</xdr:rowOff>
    </xdr:from>
    <xdr:to>
      <xdr:col>11</xdr:col>
      <xdr:colOff>895351</xdr:colOff>
      <xdr:row>7</xdr:row>
      <xdr:rowOff>304800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81B5EAD3-9885-4725-B8FF-455A88E4B6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228600</xdr:colOff>
      <xdr:row>0</xdr:row>
      <xdr:rowOff>123825</xdr:rowOff>
    </xdr:from>
    <xdr:to>
      <xdr:col>13</xdr:col>
      <xdr:colOff>1076997</xdr:colOff>
      <xdr:row>0</xdr:row>
      <xdr:rowOff>495300</xdr:rowOff>
    </xdr:to>
    <xdr:pic>
      <xdr:nvPicPr>
        <xdr:cNvPr id="5" name="그림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4274B5-5182-4384-8ACE-BDF55C7A9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5" y="123825"/>
          <a:ext cx="84839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color 1">
      <a:dk1>
        <a:sysClr val="windowText" lastClr="000000"/>
      </a:dk1>
      <a:lt1>
        <a:sysClr val="window" lastClr="FFFFFF"/>
      </a:lt1>
      <a:dk2>
        <a:srgbClr val="626EF2"/>
      </a:dk2>
      <a:lt2>
        <a:srgbClr val="34DDBF"/>
      </a:lt2>
      <a:accent1>
        <a:srgbClr val="2DB6F5"/>
      </a:accent1>
      <a:accent2>
        <a:srgbClr val="11B07A"/>
      </a:accent2>
      <a:accent3>
        <a:srgbClr val="FBC94A"/>
      </a:accent3>
      <a:accent4>
        <a:srgbClr val="F4F5FE"/>
      </a:accent4>
      <a:accent5>
        <a:srgbClr val="7B61FF"/>
      </a:accent5>
      <a:accent6>
        <a:srgbClr val="FF665A"/>
      </a:accent6>
      <a:hlink>
        <a:srgbClr val="A5A5A5"/>
      </a:hlink>
      <a:folHlink>
        <a:srgbClr val="D8D8D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A647-A9C9-4831-9B87-4C886DAF89A8}">
  <sheetPr>
    <pageSetUpPr fitToPage="1"/>
  </sheetPr>
  <dimension ref="B1:S34"/>
  <sheetViews>
    <sheetView showGridLines="0" showRowColHeaders="0" showZeros="0" tabSelected="1" zoomScaleNormal="100" workbookViewId="0">
      <selection activeCell="C4" sqref="C4:E4"/>
    </sheetView>
  </sheetViews>
  <sheetFormatPr defaultColWidth="8.75" defaultRowHeight="24.95" customHeight="1" x14ac:dyDescent="0.3"/>
  <cols>
    <col min="1" max="1" width="2.625" style="3" customWidth="1"/>
    <col min="2" max="2" width="13.625" style="3" customWidth="1"/>
    <col min="3" max="3" width="12.125" style="3" customWidth="1"/>
    <col min="4" max="4" width="4.375" style="3" customWidth="1"/>
    <col min="5" max="5" width="13.75" style="3" customWidth="1"/>
    <col min="6" max="6" width="13.625" style="3" customWidth="1"/>
    <col min="7" max="7" width="12.375" style="3" customWidth="1"/>
    <col min="8" max="8" width="13.125" style="3" customWidth="1"/>
    <col min="9" max="9" width="2.625" style="3" customWidth="1"/>
    <col min="10" max="14" width="14.625" style="3" customWidth="1"/>
    <col min="15" max="15" width="2.625" style="3" customWidth="1"/>
    <col min="16" max="16384" width="8.75" style="3"/>
  </cols>
  <sheetData>
    <row r="1" spans="2:19" s="1" customFormat="1" ht="49.9" customHeight="1" x14ac:dyDescent="0.3">
      <c r="B1" s="7" t="s">
        <v>2</v>
      </c>
      <c r="C1" s="7"/>
      <c r="D1" s="7"/>
      <c r="E1" s="7"/>
      <c r="F1" s="7"/>
      <c r="G1" s="7"/>
    </row>
    <row r="2" spans="2:19" s="2" customFormat="1" ht="9.9499999999999993" customHeight="1" x14ac:dyDescent="0.3"/>
    <row r="3" spans="2:19" ht="20.100000000000001" customHeight="1" x14ac:dyDescent="0.3"/>
    <row r="4" spans="2:19" ht="24.95" customHeight="1" x14ac:dyDescent="0.3">
      <c r="B4" s="8" t="s">
        <v>3</v>
      </c>
      <c r="C4" s="9" t="s">
        <v>16</v>
      </c>
      <c r="D4" s="9"/>
      <c r="E4" s="9"/>
      <c r="F4" s="8" t="s">
        <v>4</v>
      </c>
      <c r="G4" s="9" t="s">
        <v>17</v>
      </c>
      <c r="H4" s="9"/>
      <c r="M4" s="8" t="str">
        <f>J11</f>
        <v>교통비</v>
      </c>
      <c r="N4" s="41">
        <f>J31</f>
        <v>250000</v>
      </c>
    </row>
    <row r="5" spans="2:19" ht="24.95" customHeight="1" x14ac:dyDescent="0.3">
      <c r="B5" s="8" t="s">
        <v>6</v>
      </c>
      <c r="C5" s="40" t="s">
        <v>1</v>
      </c>
      <c r="D5" s="40"/>
      <c r="E5" s="40"/>
      <c r="F5" s="8" t="s">
        <v>5</v>
      </c>
      <c r="G5" s="9" t="s">
        <v>18</v>
      </c>
      <c r="H5" s="9"/>
      <c r="M5" s="8" t="str">
        <f>K11</f>
        <v>숙박비</v>
      </c>
      <c r="N5" s="42">
        <f>K31</f>
        <v>150000</v>
      </c>
    </row>
    <row r="6" spans="2:19" ht="24.95" customHeight="1" x14ac:dyDescent="0.3">
      <c r="B6" s="10" t="s">
        <v>7</v>
      </c>
      <c r="C6" s="11" t="s">
        <v>27</v>
      </c>
      <c r="D6" s="11"/>
      <c r="E6" s="11"/>
      <c r="F6" s="11"/>
      <c r="G6" s="11"/>
      <c r="H6" s="11"/>
      <c r="M6" s="8" t="str">
        <f>L11</f>
        <v>식비</v>
      </c>
      <c r="N6" s="43">
        <f>L31</f>
        <v>70000</v>
      </c>
    </row>
    <row r="7" spans="2:19" ht="24.95" customHeight="1" x14ac:dyDescent="0.3">
      <c r="B7" s="10"/>
      <c r="C7" s="9"/>
      <c r="D7" s="9"/>
      <c r="E7" s="9"/>
      <c r="F7" s="9"/>
      <c r="G7" s="9"/>
      <c r="H7" s="9"/>
      <c r="M7" s="8" t="str">
        <f>M11</f>
        <v>사무용품비</v>
      </c>
      <c r="N7" s="44">
        <f>M31</f>
        <v>50000</v>
      </c>
    </row>
    <row r="8" spans="2:19" ht="24.95" customHeight="1" thickBot="1" x14ac:dyDescent="0.35">
      <c r="B8" s="12" t="s">
        <v>8</v>
      </c>
      <c r="C8" s="39">
        <v>45422</v>
      </c>
      <c r="D8" s="48" t="s">
        <v>0</v>
      </c>
      <c r="E8" s="39">
        <v>45432</v>
      </c>
      <c r="F8" s="12" t="s">
        <v>9</v>
      </c>
      <c r="G8" s="55">
        <f>H33</f>
        <v>220000</v>
      </c>
      <c r="H8" s="55"/>
      <c r="M8" s="12" t="str">
        <f>N11</f>
        <v>기타</v>
      </c>
      <c r="N8" s="45">
        <f>N31</f>
        <v>0</v>
      </c>
    </row>
    <row r="9" spans="2:19" ht="24.95" customHeight="1" thickTop="1" x14ac:dyDescent="0.3"/>
    <row r="10" spans="2:19" ht="24.95" customHeight="1" x14ac:dyDescent="0.3">
      <c r="B10" s="22" t="s">
        <v>14</v>
      </c>
      <c r="C10" s="22"/>
      <c r="D10" s="22"/>
      <c r="E10" s="22"/>
      <c r="F10" s="22"/>
      <c r="G10" s="22"/>
      <c r="H10" s="22"/>
      <c r="J10" s="22" t="s">
        <v>15</v>
      </c>
      <c r="K10" s="22"/>
      <c r="L10" s="22"/>
      <c r="M10" s="22"/>
      <c r="N10" s="22"/>
    </row>
    <row r="11" spans="2:19" ht="24.95" customHeight="1" x14ac:dyDescent="0.3">
      <c r="B11" s="49" t="s">
        <v>10</v>
      </c>
      <c r="C11" s="50" t="s">
        <v>11</v>
      </c>
      <c r="D11" s="50"/>
      <c r="E11" s="50"/>
      <c r="F11" s="49" t="s">
        <v>12</v>
      </c>
      <c r="G11" s="49" t="s">
        <v>25</v>
      </c>
      <c r="H11" s="49" t="s">
        <v>13</v>
      </c>
      <c r="I11" s="13"/>
      <c r="J11" s="49" t="s">
        <v>21</v>
      </c>
      <c r="K11" s="49" t="s">
        <v>22</v>
      </c>
      <c r="L11" s="49" t="s">
        <v>23</v>
      </c>
      <c r="M11" s="49" t="s">
        <v>28</v>
      </c>
      <c r="N11" s="49" t="s">
        <v>24</v>
      </c>
    </row>
    <row r="12" spans="2:19" ht="24.95" customHeight="1" x14ac:dyDescent="0.3">
      <c r="B12" s="36">
        <v>45422</v>
      </c>
      <c r="C12" s="14" t="s">
        <v>31</v>
      </c>
      <c r="D12" s="14"/>
      <c r="E12" s="14"/>
      <c r="F12" s="15" t="s">
        <v>21</v>
      </c>
      <c r="G12" s="15" t="s">
        <v>26</v>
      </c>
      <c r="H12" s="23">
        <v>170000</v>
      </c>
      <c r="I12" s="24"/>
      <c r="J12" s="25">
        <f>IF(F12=$J$11,H12,"")</f>
        <v>170000</v>
      </c>
      <c r="K12" s="25" t="str">
        <f>IF(F12=$K$11,H12,"")</f>
        <v/>
      </c>
      <c r="L12" s="25" t="str">
        <f>IF(F12=$L$11,H12,"")</f>
        <v/>
      </c>
      <c r="M12" s="25" t="str">
        <f>IF(F12=$M$11,H12,"")</f>
        <v/>
      </c>
      <c r="N12" s="25" t="str">
        <f>IF(F12=$N$11,H12,"")</f>
        <v/>
      </c>
    </row>
    <row r="13" spans="2:19" ht="24.95" customHeight="1" x14ac:dyDescent="0.3">
      <c r="B13" s="37">
        <v>45423</v>
      </c>
      <c r="C13" s="16" t="s">
        <v>32</v>
      </c>
      <c r="D13" s="16"/>
      <c r="E13" s="16"/>
      <c r="F13" s="17" t="s">
        <v>29</v>
      </c>
      <c r="G13" s="17" t="s">
        <v>30</v>
      </c>
      <c r="H13" s="26">
        <v>150000</v>
      </c>
      <c r="I13" s="24"/>
      <c r="J13" s="27" t="str">
        <f t="shared" ref="J13:J30" si="0">IF(F13=$J$11,H13,"")</f>
        <v/>
      </c>
      <c r="K13" s="27">
        <f t="shared" ref="K13:K30" si="1">IF(F13=$K$11,H13,"")</f>
        <v>150000</v>
      </c>
      <c r="L13" s="27" t="str">
        <f t="shared" ref="L13:L30" si="2">IF(F13=$L$11,H13,"")</f>
        <v/>
      </c>
      <c r="M13" s="27" t="str">
        <f t="shared" ref="M13:M30" si="3">IF(F13=$M$11,H13,"")</f>
        <v/>
      </c>
      <c r="N13" s="27" t="str">
        <f t="shared" ref="N13:N30" si="4">IF(F13=$N$11,H13,"")</f>
        <v/>
      </c>
    </row>
    <row r="14" spans="2:19" ht="24.95" customHeight="1" x14ac:dyDescent="0.3">
      <c r="B14" s="37">
        <v>45424</v>
      </c>
      <c r="C14" s="16" t="s">
        <v>33</v>
      </c>
      <c r="D14" s="16"/>
      <c r="E14" s="16"/>
      <c r="F14" s="17" t="s">
        <v>34</v>
      </c>
      <c r="G14" s="17" t="s">
        <v>26</v>
      </c>
      <c r="H14" s="26">
        <v>80000</v>
      </c>
      <c r="I14" s="24"/>
      <c r="J14" s="27">
        <f t="shared" si="0"/>
        <v>80000</v>
      </c>
      <c r="K14" s="27" t="str">
        <f t="shared" si="1"/>
        <v/>
      </c>
      <c r="L14" s="27" t="str">
        <f t="shared" si="2"/>
        <v/>
      </c>
      <c r="M14" s="27" t="str">
        <f t="shared" si="3"/>
        <v/>
      </c>
      <c r="N14" s="27" t="str">
        <f t="shared" si="4"/>
        <v/>
      </c>
      <c r="S14" s="4"/>
    </row>
    <row r="15" spans="2:19" ht="24.95" customHeight="1" x14ac:dyDescent="0.3">
      <c r="B15" s="37">
        <v>45424</v>
      </c>
      <c r="C15" s="16" t="s">
        <v>35</v>
      </c>
      <c r="D15" s="16"/>
      <c r="E15" s="16"/>
      <c r="F15" s="17" t="s">
        <v>23</v>
      </c>
      <c r="G15" s="17" t="s">
        <v>37</v>
      </c>
      <c r="H15" s="26">
        <v>70000</v>
      </c>
      <c r="I15" s="24"/>
      <c r="J15" s="27" t="str">
        <f t="shared" si="0"/>
        <v/>
      </c>
      <c r="K15" s="27" t="str">
        <f t="shared" si="1"/>
        <v/>
      </c>
      <c r="L15" s="27">
        <f t="shared" si="2"/>
        <v>70000</v>
      </c>
      <c r="M15" s="27" t="str">
        <f t="shared" si="3"/>
        <v/>
      </c>
      <c r="N15" s="27" t="str">
        <f t="shared" si="4"/>
        <v/>
      </c>
    </row>
    <row r="16" spans="2:19" ht="24.95" customHeight="1" x14ac:dyDescent="0.3">
      <c r="B16" s="37">
        <v>45425</v>
      </c>
      <c r="C16" s="16" t="s">
        <v>38</v>
      </c>
      <c r="D16" s="16"/>
      <c r="E16" s="16"/>
      <c r="F16" s="17" t="s">
        <v>36</v>
      </c>
      <c r="G16" s="17" t="s">
        <v>37</v>
      </c>
      <c r="H16" s="26">
        <v>50000</v>
      </c>
      <c r="I16" s="24"/>
      <c r="J16" s="27" t="str">
        <f t="shared" si="0"/>
        <v/>
      </c>
      <c r="K16" s="27" t="str">
        <f t="shared" si="1"/>
        <v/>
      </c>
      <c r="L16" s="27" t="str">
        <f t="shared" si="2"/>
        <v/>
      </c>
      <c r="M16" s="27">
        <f t="shared" si="3"/>
        <v>50000</v>
      </c>
      <c r="N16" s="27" t="str">
        <f t="shared" si="4"/>
        <v/>
      </c>
    </row>
    <row r="17" spans="2:14" ht="24.95" customHeight="1" x14ac:dyDescent="0.3">
      <c r="B17" s="37"/>
      <c r="C17" s="16"/>
      <c r="D17" s="16"/>
      <c r="E17" s="16"/>
      <c r="F17" s="17"/>
      <c r="G17" s="17"/>
      <c r="H17" s="26"/>
      <c r="I17" s="24"/>
      <c r="J17" s="27" t="str">
        <f t="shared" si="0"/>
        <v/>
      </c>
      <c r="K17" s="27" t="str">
        <f t="shared" si="1"/>
        <v/>
      </c>
      <c r="L17" s="27" t="str">
        <f t="shared" si="2"/>
        <v/>
      </c>
      <c r="M17" s="27" t="str">
        <f t="shared" si="3"/>
        <v/>
      </c>
      <c r="N17" s="27" t="str">
        <f t="shared" si="4"/>
        <v/>
      </c>
    </row>
    <row r="18" spans="2:14" ht="24.95" customHeight="1" x14ac:dyDescent="0.3">
      <c r="B18" s="37"/>
      <c r="C18" s="16"/>
      <c r="D18" s="16"/>
      <c r="E18" s="16"/>
      <c r="F18" s="17"/>
      <c r="G18" s="17"/>
      <c r="H18" s="28"/>
      <c r="I18" s="24"/>
      <c r="J18" s="27" t="str">
        <f t="shared" si="0"/>
        <v/>
      </c>
      <c r="K18" s="27" t="str">
        <f t="shared" si="1"/>
        <v/>
      </c>
      <c r="L18" s="27" t="str">
        <f t="shared" si="2"/>
        <v/>
      </c>
      <c r="M18" s="27" t="str">
        <f t="shared" si="3"/>
        <v/>
      </c>
      <c r="N18" s="27" t="str">
        <f t="shared" si="4"/>
        <v/>
      </c>
    </row>
    <row r="19" spans="2:14" ht="24.95" customHeight="1" x14ac:dyDescent="0.3">
      <c r="B19" s="37"/>
      <c r="C19" s="16"/>
      <c r="D19" s="16"/>
      <c r="E19" s="16"/>
      <c r="F19" s="17"/>
      <c r="G19" s="17"/>
      <c r="H19" s="28"/>
      <c r="I19" s="24"/>
      <c r="J19" s="27" t="str">
        <f t="shared" si="0"/>
        <v/>
      </c>
      <c r="K19" s="27" t="str">
        <f t="shared" si="1"/>
        <v/>
      </c>
      <c r="L19" s="27" t="str">
        <f t="shared" si="2"/>
        <v/>
      </c>
      <c r="M19" s="27" t="str">
        <f t="shared" si="3"/>
        <v/>
      </c>
      <c r="N19" s="27" t="str">
        <f t="shared" si="4"/>
        <v/>
      </c>
    </row>
    <row r="20" spans="2:14" ht="24.95" customHeight="1" x14ac:dyDescent="0.3">
      <c r="B20" s="37"/>
      <c r="C20" s="16"/>
      <c r="D20" s="16"/>
      <c r="E20" s="16"/>
      <c r="F20" s="17"/>
      <c r="G20" s="17"/>
      <c r="H20" s="28"/>
      <c r="I20" s="24"/>
      <c r="J20" s="27" t="str">
        <f t="shared" si="0"/>
        <v/>
      </c>
      <c r="K20" s="27" t="str">
        <f t="shared" si="1"/>
        <v/>
      </c>
      <c r="L20" s="27" t="str">
        <f t="shared" si="2"/>
        <v/>
      </c>
      <c r="M20" s="27" t="str">
        <f t="shared" si="3"/>
        <v/>
      </c>
      <c r="N20" s="27" t="str">
        <f t="shared" si="4"/>
        <v/>
      </c>
    </row>
    <row r="21" spans="2:14" ht="24.95" customHeight="1" x14ac:dyDescent="0.3">
      <c r="B21" s="37"/>
      <c r="C21" s="16"/>
      <c r="D21" s="16"/>
      <c r="E21" s="16"/>
      <c r="F21" s="17"/>
      <c r="G21" s="17"/>
      <c r="H21" s="28"/>
      <c r="I21" s="24"/>
      <c r="J21" s="27" t="str">
        <f t="shared" si="0"/>
        <v/>
      </c>
      <c r="K21" s="27" t="str">
        <f t="shared" si="1"/>
        <v/>
      </c>
      <c r="L21" s="27" t="str">
        <f t="shared" si="2"/>
        <v/>
      </c>
      <c r="M21" s="27" t="str">
        <f t="shared" si="3"/>
        <v/>
      </c>
      <c r="N21" s="27" t="str">
        <f t="shared" si="4"/>
        <v/>
      </c>
    </row>
    <row r="22" spans="2:14" ht="24.95" customHeight="1" x14ac:dyDescent="0.3">
      <c r="B22" s="37"/>
      <c r="C22" s="16"/>
      <c r="D22" s="16"/>
      <c r="E22" s="16"/>
      <c r="F22" s="17"/>
      <c r="G22" s="17"/>
      <c r="H22" s="28"/>
      <c r="I22" s="24"/>
      <c r="J22" s="27" t="str">
        <f t="shared" si="0"/>
        <v/>
      </c>
      <c r="K22" s="27" t="str">
        <f t="shared" si="1"/>
        <v/>
      </c>
      <c r="L22" s="27" t="str">
        <f t="shared" si="2"/>
        <v/>
      </c>
      <c r="M22" s="27" t="str">
        <f t="shared" si="3"/>
        <v/>
      </c>
      <c r="N22" s="27" t="str">
        <f t="shared" si="4"/>
        <v/>
      </c>
    </row>
    <row r="23" spans="2:14" ht="24.95" customHeight="1" x14ac:dyDescent="0.3">
      <c r="B23" s="37"/>
      <c r="C23" s="16"/>
      <c r="D23" s="16"/>
      <c r="E23" s="16"/>
      <c r="F23" s="17"/>
      <c r="G23" s="17"/>
      <c r="H23" s="28"/>
      <c r="I23" s="24"/>
      <c r="J23" s="27" t="str">
        <f t="shared" si="0"/>
        <v/>
      </c>
      <c r="K23" s="27" t="str">
        <f t="shared" si="1"/>
        <v/>
      </c>
      <c r="L23" s="27" t="str">
        <f t="shared" si="2"/>
        <v/>
      </c>
      <c r="M23" s="27" t="str">
        <f t="shared" si="3"/>
        <v/>
      </c>
      <c r="N23" s="27" t="str">
        <f t="shared" si="4"/>
        <v/>
      </c>
    </row>
    <row r="24" spans="2:14" ht="24.95" customHeight="1" x14ac:dyDescent="0.3">
      <c r="B24" s="37"/>
      <c r="C24" s="16"/>
      <c r="D24" s="16"/>
      <c r="E24" s="16"/>
      <c r="F24" s="17"/>
      <c r="G24" s="17"/>
      <c r="H24" s="28"/>
      <c r="I24" s="24"/>
      <c r="J24" s="27" t="str">
        <f t="shared" si="0"/>
        <v/>
      </c>
      <c r="K24" s="27" t="str">
        <f t="shared" si="1"/>
        <v/>
      </c>
      <c r="L24" s="27" t="str">
        <f t="shared" si="2"/>
        <v/>
      </c>
      <c r="M24" s="27" t="str">
        <f t="shared" si="3"/>
        <v/>
      </c>
      <c r="N24" s="27" t="str">
        <f t="shared" si="4"/>
        <v/>
      </c>
    </row>
    <row r="25" spans="2:14" ht="24.95" customHeight="1" x14ac:dyDescent="0.3">
      <c r="B25" s="37"/>
      <c r="C25" s="16"/>
      <c r="D25" s="16"/>
      <c r="E25" s="16"/>
      <c r="F25" s="17"/>
      <c r="G25" s="17"/>
      <c r="H25" s="28"/>
      <c r="I25" s="24"/>
      <c r="J25" s="27" t="str">
        <f t="shared" si="0"/>
        <v/>
      </c>
      <c r="K25" s="27" t="str">
        <f t="shared" si="1"/>
        <v/>
      </c>
      <c r="L25" s="27" t="str">
        <f t="shared" si="2"/>
        <v/>
      </c>
      <c r="M25" s="27" t="str">
        <f t="shared" si="3"/>
        <v/>
      </c>
      <c r="N25" s="27" t="str">
        <f t="shared" si="4"/>
        <v/>
      </c>
    </row>
    <row r="26" spans="2:14" ht="24.95" customHeight="1" x14ac:dyDescent="0.3">
      <c r="B26" s="37"/>
      <c r="C26" s="16"/>
      <c r="D26" s="16"/>
      <c r="E26" s="16"/>
      <c r="F26" s="17"/>
      <c r="G26" s="17"/>
      <c r="H26" s="28"/>
      <c r="I26" s="24"/>
      <c r="J26" s="27" t="str">
        <f t="shared" si="0"/>
        <v/>
      </c>
      <c r="K26" s="27" t="str">
        <f t="shared" si="1"/>
        <v/>
      </c>
      <c r="L26" s="27" t="str">
        <f t="shared" si="2"/>
        <v/>
      </c>
      <c r="M26" s="27" t="str">
        <f t="shared" si="3"/>
        <v/>
      </c>
      <c r="N26" s="27" t="str">
        <f t="shared" si="4"/>
        <v/>
      </c>
    </row>
    <row r="27" spans="2:14" ht="24.95" customHeight="1" x14ac:dyDescent="0.3">
      <c r="B27" s="37"/>
      <c r="C27" s="16"/>
      <c r="D27" s="16"/>
      <c r="E27" s="16"/>
      <c r="F27" s="17"/>
      <c r="G27" s="17"/>
      <c r="H27" s="28"/>
      <c r="I27" s="24"/>
      <c r="J27" s="27" t="str">
        <f t="shared" si="0"/>
        <v/>
      </c>
      <c r="K27" s="27" t="str">
        <f t="shared" si="1"/>
        <v/>
      </c>
      <c r="L27" s="27" t="str">
        <f t="shared" si="2"/>
        <v/>
      </c>
      <c r="M27" s="27" t="str">
        <f t="shared" si="3"/>
        <v/>
      </c>
      <c r="N27" s="27" t="str">
        <f t="shared" si="4"/>
        <v/>
      </c>
    </row>
    <row r="28" spans="2:14" ht="24.95" customHeight="1" x14ac:dyDescent="0.3">
      <c r="B28" s="37"/>
      <c r="C28" s="16"/>
      <c r="D28" s="16"/>
      <c r="E28" s="16"/>
      <c r="F28" s="17"/>
      <c r="G28" s="17"/>
      <c r="H28" s="28"/>
      <c r="I28" s="24"/>
      <c r="J28" s="27" t="str">
        <f t="shared" si="0"/>
        <v/>
      </c>
      <c r="K28" s="27" t="str">
        <f t="shared" si="1"/>
        <v/>
      </c>
      <c r="L28" s="27" t="str">
        <f t="shared" si="2"/>
        <v/>
      </c>
      <c r="M28" s="27" t="str">
        <f t="shared" si="3"/>
        <v/>
      </c>
      <c r="N28" s="27" t="str">
        <f t="shared" si="4"/>
        <v/>
      </c>
    </row>
    <row r="29" spans="2:14" ht="24.95" customHeight="1" x14ac:dyDescent="0.3">
      <c r="B29" s="37"/>
      <c r="C29" s="16"/>
      <c r="D29" s="16"/>
      <c r="E29" s="16"/>
      <c r="F29" s="17"/>
      <c r="G29" s="17"/>
      <c r="H29" s="28"/>
      <c r="I29" s="24"/>
      <c r="J29" s="27" t="str">
        <f t="shared" si="0"/>
        <v/>
      </c>
      <c r="K29" s="27" t="str">
        <f t="shared" si="1"/>
        <v/>
      </c>
      <c r="L29" s="27" t="str">
        <f t="shared" si="2"/>
        <v/>
      </c>
      <c r="M29" s="27" t="str">
        <f t="shared" si="3"/>
        <v/>
      </c>
      <c r="N29" s="27" t="str">
        <f t="shared" si="4"/>
        <v/>
      </c>
    </row>
    <row r="30" spans="2:14" ht="24.95" customHeight="1" x14ac:dyDescent="0.3">
      <c r="B30" s="38"/>
      <c r="C30" s="18"/>
      <c r="D30" s="18"/>
      <c r="E30" s="18"/>
      <c r="F30" s="19"/>
      <c r="G30" s="19"/>
      <c r="H30" s="29"/>
      <c r="I30" s="24"/>
      <c r="J30" s="30" t="str">
        <f t="shared" si="0"/>
        <v/>
      </c>
      <c r="K30" s="30" t="str">
        <f t="shared" si="1"/>
        <v/>
      </c>
      <c r="L30" s="30" t="str">
        <f t="shared" si="2"/>
        <v/>
      </c>
      <c r="M30" s="30" t="str">
        <f t="shared" si="3"/>
        <v/>
      </c>
      <c r="N30" s="30" t="str">
        <f t="shared" si="4"/>
        <v/>
      </c>
    </row>
    <row r="31" spans="2:14" ht="24.95" customHeight="1" thickBot="1" x14ac:dyDescent="0.35">
      <c r="B31" s="20"/>
      <c r="C31" s="20"/>
      <c r="D31" s="20"/>
      <c r="E31" s="20"/>
      <c r="F31" s="20"/>
      <c r="G31" s="46" t="s">
        <v>19</v>
      </c>
      <c r="H31" s="31">
        <f>SUM(H12:H30)</f>
        <v>520000</v>
      </c>
      <c r="I31" s="32"/>
      <c r="J31" s="33">
        <f>SUM(J12:J30)</f>
        <v>250000</v>
      </c>
      <c r="K31" s="33">
        <f t="shared" ref="K31:N31" si="5">SUM(K12:K30)</f>
        <v>150000</v>
      </c>
      <c r="L31" s="33">
        <f t="shared" si="5"/>
        <v>70000</v>
      </c>
      <c r="M31" s="33">
        <f t="shared" si="5"/>
        <v>50000</v>
      </c>
      <c r="N31" s="33">
        <f t="shared" si="5"/>
        <v>0</v>
      </c>
    </row>
    <row r="32" spans="2:14" ht="24.95" customHeight="1" thickTop="1" x14ac:dyDescent="0.3">
      <c r="B32" s="21"/>
      <c r="C32" s="21"/>
      <c r="D32" s="21"/>
      <c r="E32" s="21"/>
      <c r="F32" s="21"/>
      <c r="G32" s="47" t="s">
        <v>20</v>
      </c>
      <c r="H32" s="34">
        <v>300000</v>
      </c>
      <c r="I32" s="32"/>
      <c r="J32" s="35"/>
      <c r="K32" s="35"/>
      <c r="L32" s="35"/>
      <c r="M32" s="35"/>
      <c r="N32" s="35"/>
    </row>
    <row r="33" spans="2:14" ht="24.95" customHeight="1" thickBot="1" x14ac:dyDescent="0.35">
      <c r="B33" s="51"/>
      <c r="C33" s="52"/>
      <c r="D33" s="52"/>
      <c r="E33" s="52"/>
      <c r="F33" s="51"/>
      <c r="G33" s="53" t="s">
        <v>9</v>
      </c>
      <c r="H33" s="54">
        <f>H31-H32</f>
        <v>220000</v>
      </c>
      <c r="I33" s="13"/>
      <c r="J33" s="13"/>
      <c r="K33" s="13"/>
      <c r="L33" s="13"/>
      <c r="M33" s="13"/>
      <c r="N33" s="13"/>
    </row>
    <row r="34" spans="2:14" ht="24.95" customHeight="1" thickTop="1" x14ac:dyDescent="0.3">
      <c r="B34" s="5"/>
      <c r="G34" s="6"/>
      <c r="H34" s="6"/>
    </row>
  </sheetData>
  <mergeCells count="32">
    <mergeCell ref="B1:G1"/>
    <mergeCell ref="C29:E29"/>
    <mergeCell ref="B6:B7"/>
    <mergeCell ref="C5:E5"/>
    <mergeCell ref="C4:E4"/>
    <mergeCell ref="G5:H5"/>
    <mergeCell ref="G4:H4"/>
    <mergeCell ref="G8:H8"/>
    <mergeCell ref="C6:H7"/>
    <mergeCell ref="B31:F31"/>
    <mergeCell ref="C33:E33"/>
    <mergeCell ref="C11:E11"/>
    <mergeCell ref="C12:E12"/>
    <mergeCell ref="C13:E13"/>
    <mergeCell ref="C25:E25"/>
    <mergeCell ref="C14:E14"/>
    <mergeCell ref="C15:E15"/>
    <mergeCell ref="C16:E16"/>
    <mergeCell ref="C17:E17"/>
    <mergeCell ref="C18:E18"/>
    <mergeCell ref="C30:E30"/>
    <mergeCell ref="C27:E27"/>
    <mergeCell ref="C28:E28"/>
    <mergeCell ref="J10:N10"/>
    <mergeCell ref="B10:H10"/>
    <mergeCell ref="C24:E24"/>
    <mergeCell ref="C26:E26"/>
    <mergeCell ref="C19:E19"/>
    <mergeCell ref="C20:E20"/>
    <mergeCell ref="C21:E21"/>
    <mergeCell ref="C22:E22"/>
    <mergeCell ref="C23:E23"/>
  </mergeCells>
  <phoneticPr fontId="1" type="noConversion"/>
  <dataValidations count="1">
    <dataValidation type="list" allowBlank="1" showInputMessage="1" showErrorMessage="1" sqref="F12:F30" xr:uid="{32831DEA-47F7-4496-A96D-BA7E6FD90FA6}">
      <formula1>$M$4:$M$8</formula1>
    </dataValidation>
  </dataValidations>
  <printOptions horizontalCentered="1"/>
  <pageMargins left="0.39370078740157483" right="0.39370078740157483" top="0.39370078740157483" bottom="0.39370078740157483" header="0" footer="0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출장비 청구내역서</vt:lpstr>
      <vt:lpstr>'출장비 청구내역서'!Print_Area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출장비 청구내역서</dc:title>
  <dc:subject>출장비 청구내역서</dc:subject>
  <dc:creator>(주) 예스폼 관리자</dc:creator>
  <dc:description>본 콘텐츠의 저작권은 예스폼(Yesform)에 있으며_x000d_
무단 복제 및 배포시 법적인 제재를 받을 수 있습니다._x000d_
</dc:description>
  <cp:lastModifiedBy>예스폼</cp:lastModifiedBy>
  <cp:lastPrinted>2024-05-24T05:06:45Z</cp:lastPrinted>
  <dcterms:created xsi:type="dcterms:W3CDTF">2024-01-02T12:42:24Z</dcterms:created>
  <dcterms:modified xsi:type="dcterms:W3CDTF">2024-05-24T05:09:14Z</dcterms:modified>
  <cp:category>www.yesform.com</cp:category>
</cp:coreProperties>
</file>