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techcenter\Desktop\"/>
    </mc:Choice>
  </mc:AlternateContent>
  <xr:revisionPtr revIDLastSave="0" documentId="13_ncr:1_{C3A9B99B-60F2-4334-91FE-960AEE6ADD69}" xr6:coauthVersionLast="47" xr6:coauthVersionMax="47" xr10:uidLastSave="{00000000-0000-0000-0000-000000000000}"/>
  <bookViews>
    <workbookView xWindow="-30840" yWindow="-1050" windowWidth="30960" windowHeight="16920" xr2:uid="{F4CC6827-FC3B-475A-96BD-7D06642BCD08}"/>
  </bookViews>
  <sheets>
    <sheet name="예산계획서" sheetId="4" r:id="rId1"/>
  </sheets>
  <definedNames>
    <definedName name="_xlnm.Print_Area" localSheetId="0">예산계획서!$A$1:$Q$44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4" l="1"/>
  <c r="L10" i="4" s="1"/>
  <c r="P10" i="4" s="1"/>
  <c r="K31" i="4"/>
  <c r="P31" i="4" s="1"/>
  <c r="K30" i="4"/>
  <c r="P30" i="4" s="1"/>
  <c r="K11" i="4"/>
  <c r="L11" i="4" s="1"/>
  <c r="P11" i="4" s="1"/>
  <c r="K12" i="4"/>
  <c r="L12" i="4" s="1"/>
  <c r="P12" i="4" s="1"/>
  <c r="K13" i="4"/>
  <c r="L13" i="4" s="1"/>
  <c r="P13" i="4" s="1"/>
  <c r="K14" i="4"/>
  <c r="L14" i="4" s="1"/>
  <c r="P14" i="4" s="1"/>
  <c r="K15" i="4"/>
  <c r="L15" i="4" s="1"/>
  <c r="P15" i="4" s="1"/>
  <c r="K16" i="4"/>
  <c r="L16" i="4" s="1"/>
  <c r="P16" i="4" s="1"/>
  <c r="K17" i="4"/>
  <c r="L17" i="4" s="1"/>
  <c r="P17" i="4" s="1"/>
  <c r="P24" i="4" l="1"/>
  <c r="P37" i="4"/>
  <c r="O18" i="4" l="1"/>
  <c r="N39" i="4"/>
  <c r="N25" i="4"/>
  <c r="N18" i="4"/>
  <c r="M39" i="4"/>
  <c r="M25" i="4"/>
  <c r="M18" i="4"/>
  <c r="P38" i="4"/>
  <c r="O32" i="4"/>
  <c r="P23" i="4"/>
  <c r="M4" i="4" l="1"/>
  <c r="P39" i="4"/>
  <c r="P18" i="4"/>
  <c r="O4" i="4" s="1"/>
  <c r="P32" i="4"/>
  <c r="P25" i="4"/>
  <c r="N4" i="4"/>
  <c r="P4" i="4" l="1"/>
  <c r="M5" i="4" s="1"/>
  <c r="O5" i="4" l="1"/>
  <c r="N5" i="4"/>
  <c r="P5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fintechcenter</author>
  </authors>
  <commentList>
    <comment ref="M5" authorId="0" shapeId="0" xr:uid="{6BA1EEDD-4909-460C-A342-7D626571E74A}">
      <text>
        <r>
          <rPr>
            <b/>
            <sz val="11"/>
            <color indexed="81"/>
            <rFont val="맑은 고딕"/>
            <family val="3"/>
            <charset val="129"/>
          </rPr>
          <t xml:space="preserve">디지털 금융기술 내재화 자금은 총 사업비의 </t>
        </r>
        <r>
          <rPr>
            <b/>
            <u/>
            <sz val="11"/>
            <color indexed="81"/>
            <rFont val="맑은 고딕"/>
            <family val="3"/>
            <charset val="129"/>
          </rPr>
          <t>80%</t>
        </r>
        <r>
          <rPr>
            <b/>
            <sz val="11"/>
            <color indexed="81"/>
            <rFont val="맑은 고딕"/>
            <family val="3"/>
            <charset val="129"/>
          </rPr>
          <t>로 구성되어야 하며, 최대 1억원까지 작성 가능함.
(아닐 시 ERROR 발생)</t>
        </r>
      </text>
    </comment>
    <comment ref="N5" authorId="0" shapeId="0" xr:uid="{FF1AB8C1-7EEB-4F7A-80CF-F7D20C5E0E7C}">
      <text>
        <r>
          <rPr>
            <b/>
            <sz val="11"/>
            <color indexed="81"/>
            <rFont val="맑은 고딕"/>
            <family val="3"/>
            <charset val="129"/>
          </rPr>
          <t>현금은 총 사업비의 20%까지 구성될 수 있으나, 현금과 현물의 합이 20%로 구성되어야 함.
(초과 시 ERROR 발생)</t>
        </r>
      </text>
    </comment>
    <comment ref="O5" authorId="0" shapeId="0" xr:uid="{6B47CAE8-B2DF-4669-A7B2-E53716BAD00B}">
      <text>
        <r>
          <rPr>
            <b/>
            <sz val="11"/>
            <color indexed="81"/>
            <rFont val="맑은 고딕"/>
            <family val="3"/>
            <charset val="129"/>
          </rPr>
          <t>현물은 총 사업비의 10%이하로 구성되어야 함. 
(초과 시 ERROR 발생)</t>
        </r>
      </text>
    </comment>
    <comment ref="P5" authorId="0" shapeId="0" xr:uid="{B6C154E3-CBB1-48FE-B016-624F2DC18B3E}">
      <text>
        <r>
          <rPr>
            <b/>
            <sz val="11"/>
            <color indexed="81"/>
            <rFont val="맑은 고딕"/>
            <family val="3"/>
            <charset val="129"/>
          </rPr>
          <t xml:space="preserve">총 사업비는 </t>
        </r>
        <r>
          <rPr>
            <b/>
            <u/>
            <sz val="11"/>
            <color indexed="81"/>
            <rFont val="맑은 고딕"/>
            <family val="3"/>
            <charset val="129"/>
          </rPr>
          <t>100%</t>
        </r>
        <r>
          <rPr>
            <b/>
            <sz val="11"/>
            <color indexed="81"/>
            <rFont val="맑은 고딕"/>
            <family val="3"/>
            <charset val="129"/>
          </rPr>
          <t>로 산출되어야 함.</t>
        </r>
      </text>
    </comment>
    <comment ref="P8" authorId="1" shapeId="0" xr:uid="{43F78FC9-A437-49CB-99C2-4CE1D4E66798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합계는 총 인정 급여를 초과할 수 없음.
(초과 시 ERROR 발생)</t>
        </r>
      </text>
    </comment>
    <comment ref="H9" authorId="1" shapeId="0" xr:uid="{EE9F30A1-3B72-4AA9-9C9C-E2D04CD1BAA7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기간 산정 시 월 단위로 작성하며, 소수점 둘째자리 이하는 버림으로 계산함.
월 중간부터 산정해야 할 경우 일별 계산해야 함.
※ 중간 산정 월 계산 방법: (중간 산정 월 근무일 수)÷(해당 월의 총 일수)
ex.1) 참여기간 4/23~11/30: 8(일)÷30(일)+7(개월) = 7.26(개월)
ex.2) 참여기간 5/16~10/25: {16(일)÷31(일)}+4(개월)+{25(일)÷31(일)} = 5.32(개월)</t>
        </r>
      </text>
    </comment>
    <comment ref="I9" authorId="0" shapeId="0" xr:uid="{20D1F74A-F0DF-4777-941D-79A283CB8F8F}">
      <text>
        <r>
          <rPr>
            <b/>
            <sz val="11"/>
            <color indexed="81"/>
            <rFont val="맑은 고딕"/>
            <family val="3"/>
            <charset val="129"/>
          </rPr>
          <t>해당 인력이 타 정부지원사업 등으로 인건비를 지원받고 있는 경우, 해당 금액만큼 제외하여 참여율 입력
※ 그 외 특이사항 없는 경우 참여율 100% 입력
ex) 월 세전 급여 300만 원인 인력이 타 정부지원사업 등으로 150만 원 지원받고 있는 경우 참여율 50% 입력</t>
        </r>
      </text>
    </comment>
    <comment ref="L9" authorId="0" shapeId="0" xr:uid="{1134216B-6C02-4BFA-A8D5-9DFFA0179F5B}">
      <text>
        <r>
          <rPr>
            <b/>
            <sz val="11"/>
            <color indexed="81"/>
            <rFont val="맑은 고딕"/>
            <family val="3"/>
            <charset val="129"/>
          </rPr>
          <t>총 인정 급여의 금액이 합계의 금액보다 크거나 같아야 함. 
(미만일 시 ERROR 발생)</t>
        </r>
      </text>
    </comment>
    <comment ref="O9" authorId="1" shapeId="0" xr:uid="{14346A40-0E2E-4C51-AE26-6E2411091622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대표 인건비만 현물로 처리 가능하므로, 대표 외 인력은 입력하지 않음.</t>
        </r>
      </text>
    </comment>
    <comment ref="P28" authorId="1" shapeId="0" xr:uid="{3AFD15B2-C133-426A-B8E2-C97CD2A0C48D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합계는 총 임차료를 초과할 수 없음.
(초과 시 ERROR 발생)</t>
        </r>
      </text>
    </comment>
    <comment ref="H29" authorId="0" shapeId="0" xr:uid="{F868A0E2-2792-467E-8B78-46AB354F2915}">
      <text>
        <r>
          <rPr>
            <b/>
            <sz val="11"/>
            <color indexed="81"/>
            <rFont val="맑은 고딕"/>
            <family val="3"/>
            <charset val="129"/>
          </rPr>
          <t xml:space="preserve">개월 수는 정수로만 작성함. (소수를 포함해서 작성할 수 없음)
임차료는 현물로만 계상해야 하며, '총 임차료' 입력란에는 현물의 총액을 초과하여 작성할 수 있지만, '창업기업 대응자금(현물)' 입력란에는 비율에 맞춰 작성해야 함.(비율보다 과소계상은 할 수 없음)
ex) [총 사업비: 1억 원, 현물: 1천만 원(최대 10%까지 가능) / 임차료 월 90만 원]
위 현물을 대표 인건비로 600만 원, 임차료로 400만 원 책정한 경우, 집행 개월은 5개월을 입력해야 하고 '창업기업 대응자금(현물)'은 400만 원을 입력해야 함.
</t>
        </r>
      </text>
    </comment>
    <comment ref="K29" authorId="0" shapeId="0" xr:uid="{AA17482D-B989-4899-941C-88426D07F24F}">
      <text>
        <r>
          <rPr>
            <b/>
            <sz val="11"/>
            <color indexed="81"/>
            <rFont val="맑은 고딕"/>
            <family val="3"/>
            <charset val="129"/>
          </rPr>
          <t>총 임차료의 금액이 합계의 금액보다 커야 함.
(미만일 시 ERROR 발생)</t>
        </r>
      </text>
    </comment>
    <comment ref="O29" authorId="1" shapeId="0" xr:uid="{CE674ADE-E286-4938-B8D0-4B2D0233BE41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ex) [총 사업비: 1억 원, 현물: 1천만 원(최대 10%까지 가능) / 임차료 월 90만 원]
위 현물을 대표 인건비로 600만 원, 임차료로 400만 원 책정한 경우, 집행 개월은 5개월을 입력해야 하고 '창업기업 대응자금(현물)'은 400만 원을 입력해야 함.</t>
        </r>
      </text>
    </comment>
  </commentList>
</comments>
</file>

<file path=xl/sharedStrings.xml><?xml version="1.0" encoding="utf-8"?>
<sst xmlns="http://schemas.openxmlformats.org/spreadsheetml/2006/main" count="189" uniqueCount="67">
  <si>
    <t>보조비목</t>
    <phoneticPr fontId="2" type="noConversion"/>
  </si>
  <si>
    <t>보조세목</t>
    <phoneticPr fontId="2" type="noConversion"/>
  </si>
  <si>
    <t>산출내역</t>
    <phoneticPr fontId="2" type="noConversion"/>
  </si>
  <si>
    <t>현물</t>
    <phoneticPr fontId="2" type="noConversion"/>
  </si>
  <si>
    <t>합계</t>
    <phoneticPr fontId="2" type="noConversion"/>
  </si>
  <si>
    <t>인건비</t>
    <phoneticPr fontId="2" type="noConversion"/>
  </si>
  <si>
    <t>보수</t>
    <phoneticPr fontId="2" type="noConversion"/>
  </si>
  <si>
    <t>운영비</t>
    <phoneticPr fontId="2" type="noConversion"/>
  </si>
  <si>
    <t>일반수용비</t>
    <phoneticPr fontId="2" type="noConversion"/>
  </si>
  <si>
    <t>임차료</t>
    <phoneticPr fontId="2" type="noConversion"/>
  </si>
  <si>
    <t>일반용역비</t>
    <phoneticPr fontId="2" type="noConversion"/>
  </si>
  <si>
    <t>총 사업비</t>
    <phoneticPr fontId="2" type="noConversion"/>
  </si>
  <si>
    <t>인건비-보수 소계</t>
    <phoneticPr fontId="2" type="noConversion"/>
  </si>
  <si>
    <t>운영비-일반수용비 소계</t>
    <phoneticPr fontId="2" type="noConversion"/>
  </si>
  <si>
    <t>운영비-임차료 소계</t>
    <phoneticPr fontId="2" type="noConversion"/>
  </si>
  <si>
    <t>운영비-일반용역비 소계</t>
    <phoneticPr fontId="2" type="noConversion"/>
  </si>
  <si>
    <t>대표자 :                              (인)</t>
    <phoneticPr fontId="2" type="noConversion"/>
  </si>
  <si>
    <t>성명 직위</t>
    <phoneticPr fontId="2" type="noConversion"/>
  </si>
  <si>
    <t>직무</t>
    <phoneticPr fontId="2" type="noConversion"/>
  </si>
  <si>
    <t>내용</t>
    <phoneticPr fontId="2" type="noConversion"/>
  </si>
  <si>
    <t>기간</t>
    <phoneticPr fontId="2" type="noConversion"/>
  </si>
  <si>
    <t>기술보호비</t>
    <phoneticPr fontId="2" type="noConversion"/>
  </si>
  <si>
    <t>개발교육비</t>
    <phoneticPr fontId="2" type="noConversion"/>
  </si>
  <si>
    <t>역량강화자문비</t>
    <phoneticPr fontId="2" type="noConversion"/>
  </si>
  <si>
    <t>기술이전비</t>
    <phoneticPr fontId="2" type="noConversion"/>
  </si>
  <si>
    <t>주소지</t>
    <phoneticPr fontId="2" type="noConversion"/>
  </si>
  <si>
    <t>계약명</t>
    <phoneticPr fontId="2" type="noConversion"/>
  </si>
  <si>
    <t>기업명 입력</t>
    <phoneticPr fontId="2" type="noConversion"/>
  </si>
  <si>
    <t>xx.xx.xx.~xx.xx.xx.</t>
    <phoneticPr fontId="2" type="noConversion"/>
  </si>
  <si>
    <t>직무 내용, 범위 등 상세히 입력</t>
    <phoneticPr fontId="2" type="noConversion"/>
  </si>
  <si>
    <t>x,xxx,xxx</t>
    <phoneticPr fontId="2" type="noConversion"/>
  </si>
  <si>
    <t>목적, 주제 등 세부 내용 상세히 입력</t>
    <phoneticPr fontId="2" type="noConversion"/>
  </si>
  <si>
    <t>사무실 상세 주소 입력</t>
    <phoneticPr fontId="2" type="noConversion"/>
  </si>
  <si>
    <t>임차 기간</t>
    <phoneticPr fontId="2" type="noConversion"/>
  </si>
  <si>
    <t>계약명 입력</t>
    <phoneticPr fontId="2" type="noConversion"/>
  </si>
  <si>
    <t>계약 목적, 범위 등 상세 입력</t>
    <phoneticPr fontId="2" type="noConversion"/>
  </si>
  <si>
    <t>계약 기간</t>
    <phoneticPr fontId="2" type="noConversion"/>
  </si>
  <si>
    <t xml:space="preserve"> 현금</t>
    <phoneticPr fontId="2" type="noConversion"/>
  </si>
  <si>
    <t>현금</t>
    <phoneticPr fontId="2" type="noConversion"/>
  </si>
  <si>
    <t>(단위: 원)</t>
    <phoneticPr fontId="2" type="noConversion"/>
  </si>
  <si>
    <t>창업기업 대응자금
(자기부담금)</t>
    <phoneticPr fontId="2" type="noConversion"/>
  </si>
  <si>
    <t>디지털 금융기술 내재화 자금
(국고보조금)</t>
    <phoneticPr fontId="2" type="noConversion"/>
  </si>
  <si>
    <t>2024년 디지털 금융기술 
내재화 사업 예산 계획서</t>
    <phoneticPr fontId="2" type="noConversion"/>
  </si>
  <si>
    <t>세전 월 
급여</t>
    <phoneticPr fontId="2" type="noConversion"/>
  </si>
  <si>
    <t>월 인정 
급여</t>
    <phoneticPr fontId="2" type="noConversion"/>
  </si>
  <si>
    <t>월 임차료
(부가세 제외)</t>
    <phoneticPr fontId="2" type="noConversion"/>
  </si>
  <si>
    <t>참여기간(개월)</t>
    <phoneticPr fontId="2" type="noConversion"/>
  </si>
  <si>
    <t>x.xx</t>
    <phoneticPr fontId="2" type="noConversion"/>
  </si>
  <si>
    <t>x,xxx,xxx</t>
    <phoneticPr fontId="2" type="noConversion"/>
  </si>
  <si>
    <t>xx,xxx,xxx</t>
    <phoneticPr fontId="2" type="noConversion"/>
  </si>
  <si>
    <t>xxx / xxx</t>
    <phoneticPr fontId="2" type="noConversion"/>
  </si>
  <si>
    <t>기술보호비</t>
    <phoneticPr fontId="2" type="noConversion"/>
  </si>
  <si>
    <t>xx,xxx,xxx</t>
    <phoneticPr fontId="2" type="noConversion"/>
  </si>
  <si>
    <t>품목
(3가지 중 선택)</t>
    <phoneticPr fontId="2" type="noConversion"/>
  </si>
  <si>
    <t>품목
(2가지 중 선택)</t>
    <phoneticPr fontId="2" type="noConversion"/>
  </si>
  <si>
    <t>참여율</t>
    <phoneticPr fontId="2" type="noConversion"/>
  </si>
  <si>
    <t>참여기간(연월일)</t>
    <phoneticPr fontId="2" type="noConversion"/>
  </si>
  <si>
    <t xml:space="preserve">집행 개월 </t>
    <phoneticPr fontId="2" type="noConversion"/>
  </si>
  <si>
    <t>xx</t>
    <phoneticPr fontId="2" type="noConversion"/>
  </si>
  <si>
    <t>jm</t>
    <phoneticPr fontId="2" type="noConversion"/>
  </si>
  <si>
    <t>총 금액
(부가세 제외)</t>
    <phoneticPr fontId="2" type="noConversion"/>
  </si>
  <si>
    <t>20   년    월    일</t>
    <phoneticPr fontId="2" type="noConversion"/>
  </si>
  <si>
    <t>총 인정 
급여</t>
    <phoneticPr fontId="2" type="noConversion"/>
  </si>
  <si>
    <t>xx.xx.xx.~xx.xx.xx.</t>
  </si>
  <si>
    <t>x.xx%</t>
    <phoneticPr fontId="2" type="noConversion"/>
  </si>
  <si>
    <t>xx,xxx,xxx</t>
    <phoneticPr fontId="2" type="noConversion"/>
  </si>
  <si>
    <t>총 임차료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</si>
</sst>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</font>
    <font>
      <b/>
      <u/>
      <sz val="11"/>
      <color indexed="81"/>
      <name val="맑은 고딕"/>
      <family val="3"/>
      <charset val="129"/>
    </font>
    <font>
      <sz val="11"/>
      <color theme="2"/>
      <name val="맑은 고딕"/>
      <family val="2"/>
      <charset val="129"/>
      <scheme val="minor"/>
    </font>
    <font>
      <b/>
      <sz val="11"/>
      <color indexed="81"/>
      <name val="맑은 고딕"/>
      <family val="3"/>
      <charset val="129"/>
      <scheme val="major"/>
    </font>
    <font>
      <b/>
      <sz val="11"/>
      <color indexed="8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 applyProtection="1">
      <alignment horizontal="center" vertical="center"/>
      <protection locked="0"/>
    </xf>
    <xf numFmtId="41" fontId="0" fillId="0" borderId="0" xfId="1" applyFont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41" fontId="3" fillId="2" borderId="1" xfId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41" fontId="3" fillId="2" borderId="1" xfId="1" applyFont="1" applyFill="1" applyBorder="1" applyAlignment="1" applyProtection="1">
      <alignment horizontal="center" vertical="center" wrapText="1"/>
      <protection locked="0"/>
    </xf>
    <xf numFmtId="41" fontId="8" fillId="2" borderId="10" xfId="0" applyNumberFormat="1" applyFont="1" applyFill="1" applyBorder="1" applyAlignment="1" applyProtection="1">
      <alignment horizontal="center" vertical="center"/>
      <protection locked="0"/>
    </xf>
    <xf numFmtId="41" fontId="3" fillId="2" borderId="7" xfId="1" applyFont="1" applyFill="1" applyBorder="1" applyAlignment="1" applyProtection="1">
      <alignment horizontal="center" vertical="center"/>
      <protection locked="0"/>
    </xf>
    <xf numFmtId="41" fontId="3" fillId="2" borderId="2" xfId="1" applyFont="1" applyFill="1" applyBorder="1" applyAlignment="1" applyProtection="1">
      <alignment horizontal="center" vertical="center"/>
      <protection locked="0"/>
    </xf>
    <xf numFmtId="9" fontId="8" fillId="2" borderId="10" xfId="0" applyNumberFormat="1" applyFont="1" applyFill="1" applyBorder="1" applyAlignment="1" applyProtection="1">
      <alignment horizontal="center" vertical="center"/>
      <protection locked="0"/>
    </xf>
    <xf numFmtId="9" fontId="3" fillId="2" borderId="10" xfId="2" applyFont="1" applyFill="1" applyBorder="1" applyAlignment="1" applyProtection="1">
      <alignment horizontal="center" vertical="center"/>
      <protection locked="0"/>
    </xf>
    <xf numFmtId="9" fontId="3" fillId="2" borderId="1" xfId="2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41" fontId="0" fillId="0" borderId="0" xfId="1" applyFont="1" applyAlignment="1" applyProtection="1">
      <alignment horizontal="right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41" fontId="3" fillId="2" borderId="2" xfId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9" fontId="5" fillId="0" borderId="1" xfId="0" applyNumberFormat="1" applyFont="1" applyBorder="1" applyAlignment="1" applyProtection="1">
      <alignment horizontal="center" vertical="center"/>
      <protection locked="0"/>
    </xf>
    <xf numFmtId="41" fontId="3" fillId="0" borderId="1" xfId="1" applyFont="1" applyBorder="1" applyAlignment="1" applyProtection="1">
      <alignment horizontal="center" vertical="center"/>
      <protection locked="0"/>
    </xf>
    <xf numFmtId="41" fontId="0" fillId="0" borderId="0" xfId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41" fontId="3" fillId="0" borderId="1" xfId="1" applyFont="1" applyFill="1" applyBorder="1" applyAlignment="1" applyProtection="1">
      <alignment horizontal="center" vertical="center"/>
      <protection locked="0"/>
    </xf>
    <xf numFmtId="41" fontId="7" fillId="2" borderId="1" xfId="1" applyFont="1" applyFill="1" applyBorder="1" applyAlignment="1" applyProtection="1">
      <alignment horizontal="center" vertical="center"/>
    </xf>
    <xf numFmtId="41" fontId="3" fillId="2" borderId="1" xfId="1" applyFont="1" applyFill="1" applyBorder="1" applyAlignment="1" applyProtection="1">
      <alignment horizontal="center" vertical="center"/>
    </xf>
    <xf numFmtId="41" fontId="7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Protection="1">
      <alignment vertical="center"/>
      <protection locked="0"/>
    </xf>
    <xf numFmtId="41" fontId="6" fillId="0" borderId="0" xfId="1" applyFont="1" applyAlignment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41" fontId="7" fillId="0" borderId="1" xfId="1" applyFont="1" applyBorder="1" applyAlignment="1" applyProtection="1">
      <alignment horizontal="center" vertical="center"/>
      <protection locked="0"/>
    </xf>
    <xf numFmtId="41" fontId="5" fillId="0" borderId="1" xfId="1" applyFont="1" applyBorder="1" applyAlignment="1" applyProtection="1">
      <alignment horizontal="right" vertical="center"/>
      <protection locked="0"/>
    </xf>
    <xf numFmtId="41" fontId="5" fillId="0" borderId="1" xfId="0" applyNumberFormat="1" applyFont="1" applyBorder="1" applyAlignment="1" applyProtection="1">
      <alignment horizontal="right" vertical="center"/>
      <protection locked="0"/>
    </xf>
    <xf numFmtId="41" fontId="6" fillId="0" borderId="0" xfId="1" applyFont="1" applyAlignment="1" applyProtection="1">
      <alignment horizontal="center" vertical="center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41" fontId="3" fillId="2" borderId="8" xfId="1" applyFont="1" applyFill="1" applyBorder="1" applyAlignment="1" applyProtection="1">
      <alignment horizontal="center" vertical="center" wrapText="1"/>
      <protection locked="0"/>
    </xf>
    <xf numFmtId="41" fontId="3" fillId="2" borderId="10" xfId="1" applyFont="1" applyFill="1" applyBorder="1" applyAlignment="1" applyProtection="1">
      <alignment horizontal="center" vertical="center" wrapText="1"/>
      <protection locked="0"/>
    </xf>
    <xf numFmtId="41" fontId="3" fillId="2" borderId="2" xfId="1" applyFont="1" applyFill="1" applyBorder="1" applyAlignment="1" applyProtection="1">
      <alignment horizontal="center" vertical="center"/>
      <protection locked="0"/>
    </xf>
    <xf numFmtId="41" fontId="3" fillId="2" borderId="4" xfId="1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41" fontId="3" fillId="2" borderId="1" xfId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41" fontId="5" fillId="0" borderId="9" xfId="0" applyNumberFormat="1" applyFont="1" applyBorder="1" applyAlignment="1" applyProtection="1">
      <alignment horizontal="right" vertical="center"/>
      <protection locked="0"/>
    </xf>
    <xf numFmtId="41" fontId="5" fillId="0" borderId="10" xfId="0" applyNumberFormat="1" applyFont="1" applyBorder="1" applyAlignment="1" applyProtection="1">
      <alignment horizontal="right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41" fontId="7" fillId="0" borderId="9" xfId="0" applyNumberFormat="1" applyFont="1" applyBorder="1" applyAlignment="1" applyProtection="1">
      <alignment horizontal="center" vertical="center"/>
      <protection locked="0"/>
    </xf>
    <xf numFmtId="41" fontId="7" fillId="0" borderId="10" xfId="0" applyNumberFormat="1" applyFont="1" applyBorder="1" applyAlignment="1" applyProtection="1">
      <alignment horizontal="center" vertical="center"/>
      <protection locked="0"/>
    </xf>
    <xf numFmtId="41" fontId="5" fillId="0" borderId="8" xfId="0" applyNumberFormat="1" applyFont="1" applyBorder="1" applyAlignment="1" applyProtection="1">
      <alignment horizontal="right" vertical="center"/>
      <protection locked="0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731D8-24B7-4FB9-A981-51FBCFC97C95}">
  <sheetPr>
    <pageSetUpPr fitToPage="1"/>
  </sheetPr>
  <dimension ref="B1:S44"/>
  <sheetViews>
    <sheetView tabSelected="1" view="pageBreakPreview" zoomScale="70" zoomScaleNormal="85" zoomScaleSheetLayoutView="70" workbookViewId="0">
      <selection activeCell="D2" sqref="D2:L5"/>
    </sheetView>
  </sheetViews>
  <sheetFormatPr defaultColWidth="9" defaultRowHeight="16.5" x14ac:dyDescent="0.3"/>
  <cols>
    <col min="1" max="1" width="2.75" style="1" customWidth="1"/>
    <col min="2" max="3" width="12.625" style="1" customWidth="1"/>
    <col min="4" max="4" width="17.25" style="1" customWidth="1"/>
    <col min="5" max="5" width="31.25" style="1" customWidth="1"/>
    <col min="6" max="6" width="25.875" style="2" customWidth="1"/>
    <col min="7" max="7" width="21.75" style="2" customWidth="1"/>
    <col min="8" max="8" width="13.5" style="2" customWidth="1"/>
    <col min="9" max="9" width="13.75" style="2" customWidth="1"/>
    <col min="10" max="11" width="14" style="1" customWidth="1"/>
    <col min="12" max="12" width="13.5" style="1" customWidth="1"/>
    <col min="13" max="13" width="16.125" style="1" customWidth="1"/>
    <col min="14" max="16" width="17.625" style="1" customWidth="1"/>
    <col min="17" max="17" width="2.625" style="1" customWidth="1"/>
    <col min="18" max="16384" width="9" style="1"/>
  </cols>
  <sheetData>
    <row r="1" spans="2:17" ht="59.25" customHeight="1" x14ac:dyDescent="0.3">
      <c r="N1" s="3"/>
      <c r="O1" s="3"/>
      <c r="P1" s="3"/>
      <c r="Q1" s="27" t="s">
        <v>59</v>
      </c>
    </row>
    <row r="2" spans="2:17" ht="45" customHeight="1" x14ac:dyDescent="0.3">
      <c r="B2" s="36" t="s">
        <v>42</v>
      </c>
      <c r="C2" s="36"/>
      <c r="D2" s="37" t="s">
        <v>27</v>
      </c>
      <c r="E2" s="37"/>
      <c r="F2" s="37"/>
      <c r="G2" s="37"/>
      <c r="H2" s="37"/>
      <c r="I2" s="37"/>
      <c r="J2" s="37"/>
      <c r="K2" s="37"/>
      <c r="L2" s="37"/>
      <c r="M2" s="38" t="s">
        <v>41</v>
      </c>
      <c r="N2" s="40" t="s">
        <v>40</v>
      </c>
      <c r="O2" s="41"/>
      <c r="P2" s="51" t="s">
        <v>11</v>
      </c>
      <c r="Q2" s="3"/>
    </row>
    <row r="3" spans="2:17" ht="45" customHeight="1" x14ac:dyDescent="0.3">
      <c r="B3" s="36"/>
      <c r="C3" s="36"/>
      <c r="D3" s="37"/>
      <c r="E3" s="37"/>
      <c r="F3" s="37"/>
      <c r="G3" s="37"/>
      <c r="H3" s="37"/>
      <c r="I3" s="37"/>
      <c r="J3" s="37"/>
      <c r="K3" s="37"/>
      <c r="L3" s="37"/>
      <c r="M3" s="39"/>
      <c r="N3" s="6" t="s">
        <v>38</v>
      </c>
      <c r="O3" s="4" t="s">
        <v>3</v>
      </c>
      <c r="P3" s="51"/>
      <c r="Q3" s="3"/>
    </row>
    <row r="4" spans="2:17" ht="45" customHeight="1" x14ac:dyDescent="0.3">
      <c r="B4" s="36"/>
      <c r="C4" s="36"/>
      <c r="D4" s="37"/>
      <c r="E4" s="37"/>
      <c r="F4" s="37"/>
      <c r="G4" s="37"/>
      <c r="H4" s="37"/>
      <c r="I4" s="37"/>
      <c r="J4" s="37"/>
      <c r="K4" s="37"/>
      <c r="L4" s="37"/>
      <c r="M4" s="7">
        <f>SUM(M18,M25,M32,M39)</f>
        <v>0</v>
      </c>
      <c r="N4" s="8">
        <f>SUM(N18,N25,N32,N39)</f>
        <v>0</v>
      </c>
      <c r="O4" s="9">
        <f>SUM(O18,O25,O32,O39)</f>
        <v>0</v>
      </c>
      <c r="P4" s="9">
        <f>SUM(M4:O4)</f>
        <v>0</v>
      </c>
      <c r="Q4" s="3"/>
    </row>
    <row r="5" spans="2:17" ht="45" customHeight="1" x14ac:dyDescent="0.3">
      <c r="B5" s="36"/>
      <c r="C5" s="36"/>
      <c r="D5" s="37"/>
      <c r="E5" s="37"/>
      <c r="F5" s="37"/>
      <c r="G5" s="37"/>
      <c r="H5" s="37"/>
      <c r="I5" s="37"/>
      <c r="J5" s="37"/>
      <c r="K5" s="37"/>
      <c r="L5" s="37"/>
      <c r="M5" s="10" t="e">
        <f>IF(M4/$P$4=80%,M4/$P$4,"ERROR")</f>
        <v>#DIV/0!</v>
      </c>
      <c r="N5" s="11" t="e">
        <f>IF(SUM(N4:O4)/$P$4&lt;=20%, N4/$P$4, "ERROR")</f>
        <v>#DIV/0!</v>
      </c>
      <c r="O5" s="12" t="e">
        <f>IF(O4/$P$4&lt;=10%, O4/$P$4, "ERROR")</f>
        <v>#DIV/0!</v>
      </c>
      <c r="P5" s="12" t="e">
        <f>SUM(M5:O5)</f>
        <v>#DIV/0!</v>
      </c>
      <c r="Q5" s="3"/>
    </row>
    <row r="6" spans="2:17" ht="45" customHeight="1" x14ac:dyDescent="0.3">
      <c r="B6" s="13"/>
      <c r="C6" s="13"/>
      <c r="D6" s="13"/>
      <c r="E6" s="14"/>
      <c r="F6" s="3"/>
      <c r="G6" s="3"/>
      <c r="H6" s="3"/>
      <c r="I6" s="3"/>
      <c r="N6" s="2"/>
      <c r="O6" s="2"/>
      <c r="P6" s="2"/>
      <c r="Q6" s="3"/>
    </row>
    <row r="7" spans="2:17" ht="45" customHeight="1" x14ac:dyDescent="0.3">
      <c r="F7" s="3"/>
      <c r="G7" s="3"/>
      <c r="H7" s="3"/>
      <c r="I7" s="3"/>
      <c r="N7" s="2"/>
      <c r="O7" s="2"/>
      <c r="P7" s="15" t="s">
        <v>39</v>
      </c>
      <c r="Q7" s="3"/>
    </row>
    <row r="8" spans="2:17" ht="45" customHeight="1" x14ac:dyDescent="0.3">
      <c r="B8" s="46" t="s">
        <v>0</v>
      </c>
      <c r="C8" s="46" t="s">
        <v>1</v>
      </c>
      <c r="D8" s="48" t="s">
        <v>2</v>
      </c>
      <c r="E8" s="49"/>
      <c r="F8" s="49"/>
      <c r="G8" s="49"/>
      <c r="H8" s="49"/>
      <c r="I8" s="49"/>
      <c r="J8" s="49"/>
      <c r="K8" s="49"/>
      <c r="L8" s="50"/>
      <c r="M8" s="38" t="s">
        <v>41</v>
      </c>
      <c r="N8" s="40" t="s">
        <v>40</v>
      </c>
      <c r="O8" s="41"/>
      <c r="P8" s="42" t="s">
        <v>4</v>
      </c>
      <c r="Q8" s="3"/>
    </row>
    <row r="9" spans="2:17" ht="45" customHeight="1" x14ac:dyDescent="0.3">
      <c r="B9" s="47"/>
      <c r="C9" s="47"/>
      <c r="D9" s="44" t="s">
        <v>18</v>
      </c>
      <c r="E9" s="45"/>
      <c r="F9" s="16" t="s">
        <v>17</v>
      </c>
      <c r="G9" s="5" t="s">
        <v>56</v>
      </c>
      <c r="H9" s="16" t="s">
        <v>46</v>
      </c>
      <c r="I9" s="16" t="s">
        <v>55</v>
      </c>
      <c r="J9" s="5" t="s">
        <v>43</v>
      </c>
      <c r="K9" s="5" t="s">
        <v>44</v>
      </c>
      <c r="L9" s="5" t="s">
        <v>62</v>
      </c>
      <c r="M9" s="39"/>
      <c r="N9" s="17" t="s">
        <v>37</v>
      </c>
      <c r="O9" s="9" t="s">
        <v>3</v>
      </c>
      <c r="P9" s="43"/>
      <c r="Q9" s="3"/>
    </row>
    <row r="10" spans="2:17" ht="45" customHeight="1" x14ac:dyDescent="0.3">
      <c r="B10" s="52" t="s">
        <v>5</v>
      </c>
      <c r="C10" s="52" t="s">
        <v>6</v>
      </c>
      <c r="D10" s="55" t="s">
        <v>29</v>
      </c>
      <c r="E10" s="56"/>
      <c r="F10" s="18" t="s">
        <v>50</v>
      </c>
      <c r="G10" s="19" t="s">
        <v>28</v>
      </c>
      <c r="H10" s="18" t="s">
        <v>47</v>
      </c>
      <c r="I10" s="19" t="s">
        <v>64</v>
      </c>
      <c r="J10" s="34" t="s">
        <v>30</v>
      </c>
      <c r="K10" s="20">
        <f>PRODUCT(I10,J10)</f>
        <v>0</v>
      </c>
      <c r="L10" s="32">
        <f>PRODUCT(H10,K10)</f>
        <v>0</v>
      </c>
      <c r="M10" s="33" t="s">
        <v>49</v>
      </c>
      <c r="N10" s="33" t="s">
        <v>49</v>
      </c>
      <c r="O10" s="33" t="s">
        <v>49</v>
      </c>
      <c r="P10" s="20" t="str">
        <f>IF(SUM(M10:O10)&lt;L10, SUM(M10:O10), "ERROR")</f>
        <v>ERROR</v>
      </c>
      <c r="Q10" s="31"/>
    </row>
    <row r="11" spans="2:17" ht="45" customHeight="1" x14ac:dyDescent="0.3">
      <c r="B11" s="53"/>
      <c r="C11" s="53"/>
      <c r="D11" s="55" t="s">
        <v>29</v>
      </c>
      <c r="E11" s="56"/>
      <c r="F11" s="18" t="s">
        <v>50</v>
      </c>
      <c r="G11" s="19" t="s">
        <v>28</v>
      </c>
      <c r="H11" s="18" t="s">
        <v>47</v>
      </c>
      <c r="I11" s="19" t="s">
        <v>64</v>
      </c>
      <c r="J11" s="34" t="s">
        <v>48</v>
      </c>
      <c r="K11" s="20">
        <f t="shared" ref="K11:K17" si="0">PRODUCT(I11,J11)</f>
        <v>0</v>
      </c>
      <c r="L11" s="32">
        <f t="shared" ref="L11:L17" si="1">PRODUCT(H11,K11)</f>
        <v>0</v>
      </c>
      <c r="M11" s="33" t="s">
        <v>49</v>
      </c>
      <c r="N11" s="33" t="s">
        <v>49</v>
      </c>
      <c r="O11" s="33" t="s">
        <v>49</v>
      </c>
      <c r="P11" s="20" t="str">
        <f t="shared" ref="P11:P17" si="2">IF(SUM(M11:O11)&lt;L11, SUM(M11:O11), "ERROR")</f>
        <v>ERROR</v>
      </c>
      <c r="Q11" s="31"/>
    </row>
    <row r="12" spans="2:17" ht="45" customHeight="1" x14ac:dyDescent="0.3">
      <c r="B12" s="53"/>
      <c r="C12" s="53"/>
      <c r="D12" s="55" t="s">
        <v>29</v>
      </c>
      <c r="E12" s="56"/>
      <c r="F12" s="18" t="s">
        <v>50</v>
      </c>
      <c r="G12" s="19" t="s">
        <v>28</v>
      </c>
      <c r="H12" s="18" t="s">
        <v>47</v>
      </c>
      <c r="I12" s="19" t="s">
        <v>64</v>
      </c>
      <c r="J12" s="34" t="s">
        <v>48</v>
      </c>
      <c r="K12" s="20">
        <f t="shared" si="0"/>
        <v>0</v>
      </c>
      <c r="L12" s="32">
        <f t="shared" si="1"/>
        <v>0</v>
      </c>
      <c r="M12" s="33" t="s">
        <v>49</v>
      </c>
      <c r="N12" s="33" t="s">
        <v>49</v>
      </c>
      <c r="O12" s="33" t="s">
        <v>49</v>
      </c>
      <c r="P12" s="20" t="str">
        <f t="shared" si="2"/>
        <v>ERROR</v>
      </c>
      <c r="Q12" s="31"/>
    </row>
    <row r="13" spans="2:17" ht="45" customHeight="1" x14ac:dyDescent="0.3">
      <c r="B13" s="53"/>
      <c r="C13" s="53"/>
      <c r="D13" s="55" t="s">
        <v>29</v>
      </c>
      <c r="E13" s="56"/>
      <c r="F13" s="18" t="s">
        <v>50</v>
      </c>
      <c r="G13" s="19" t="s">
        <v>28</v>
      </c>
      <c r="H13" s="18" t="s">
        <v>47</v>
      </c>
      <c r="I13" s="19" t="s">
        <v>64</v>
      </c>
      <c r="J13" s="34" t="s">
        <v>48</v>
      </c>
      <c r="K13" s="20">
        <f t="shared" si="0"/>
        <v>0</v>
      </c>
      <c r="L13" s="32">
        <f t="shared" si="1"/>
        <v>0</v>
      </c>
      <c r="M13" s="33" t="s">
        <v>49</v>
      </c>
      <c r="N13" s="33" t="s">
        <v>49</v>
      </c>
      <c r="O13" s="33" t="s">
        <v>49</v>
      </c>
      <c r="P13" s="20" t="str">
        <f t="shared" si="2"/>
        <v>ERROR</v>
      </c>
      <c r="Q13" s="31"/>
    </row>
    <row r="14" spans="2:17" ht="45" customHeight="1" x14ac:dyDescent="0.3">
      <c r="B14" s="53"/>
      <c r="C14" s="53"/>
      <c r="D14" s="55" t="s">
        <v>29</v>
      </c>
      <c r="E14" s="56"/>
      <c r="F14" s="18" t="s">
        <v>50</v>
      </c>
      <c r="G14" s="19" t="s">
        <v>28</v>
      </c>
      <c r="H14" s="18" t="s">
        <v>47</v>
      </c>
      <c r="I14" s="19" t="s">
        <v>64</v>
      </c>
      <c r="J14" s="34" t="s">
        <v>48</v>
      </c>
      <c r="K14" s="20">
        <f t="shared" si="0"/>
        <v>0</v>
      </c>
      <c r="L14" s="32">
        <f t="shared" si="1"/>
        <v>0</v>
      </c>
      <c r="M14" s="33" t="s">
        <v>49</v>
      </c>
      <c r="N14" s="33" t="s">
        <v>49</v>
      </c>
      <c r="O14" s="33" t="s">
        <v>49</v>
      </c>
      <c r="P14" s="20" t="str">
        <f t="shared" si="2"/>
        <v>ERROR</v>
      </c>
      <c r="Q14" s="31"/>
    </row>
    <row r="15" spans="2:17" ht="45" customHeight="1" x14ac:dyDescent="0.3">
      <c r="B15" s="53"/>
      <c r="C15" s="53"/>
      <c r="D15" s="55" t="s">
        <v>29</v>
      </c>
      <c r="E15" s="56"/>
      <c r="F15" s="18" t="s">
        <v>50</v>
      </c>
      <c r="G15" s="19" t="s">
        <v>28</v>
      </c>
      <c r="H15" s="18" t="s">
        <v>47</v>
      </c>
      <c r="I15" s="19" t="s">
        <v>64</v>
      </c>
      <c r="J15" s="34" t="s">
        <v>48</v>
      </c>
      <c r="K15" s="20">
        <f t="shared" si="0"/>
        <v>0</v>
      </c>
      <c r="L15" s="32">
        <f t="shared" si="1"/>
        <v>0</v>
      </c>
      <c r="M15" s="33" t="s">
        <v>49</v>
      </c>
      <c r="N15" s="33" t="s">
        <v>49</v>
      </c>
      <c r="O15" s="33" t="s">
        <v>49</v>
      </c>
      <c r="P15" s="20" t="str">
        <f t="shared" si="2"/>
        <v>ERROR</v>
      </c>
      <c r="Q15" s="31"/>
    </row>
    <row r="16" spans="2:17" ht="45" customHeight="1" x14ac:dyDescent="0.3">
      <c r="B16" s="53"/>
      <c r="C16" s="53"/>
      <c r="D16" s="55" t="s">
        <v>29</v>
      </c>
      <c r="E16" s="56"/>
      <c r="F16" s="18" t="s">
        <v>50</v>
      </c>
      <c r="G16" s="19" t="s">
        <v>28</v>
      </c>
      <c r="H16" s="18" t="s">
        <v>47</v>
      </c>
      <c r="I16" s="19" t="s">
        <v>64</v>
      </c>
      <c r="J16" s="34" t="s">
        <v>30</v>
      </c>
      <c r="K16" s="20">
        <f t="shared" si="0"/>
        <v>0</v>
      </c>
      <c r="L16" s="32">
        <f t="shared" si="1"/>
        <v>0</v>
      </c>
      <c r="M16" s="33" t="s">
        <v>49</v>
      </c>
      <c r="N16" s="33" t="s">
        <v>49</v>
      </c>
      <c r="O16" s="33" t="s">
        <v>49</v>
      </c>
      <c r="P16" s="20" t="str">
        <f t="shared" si="2"/>
        <v>ERROR</v>
      </c>
      <c r="Q16" s="31"/>
    </row>
    <row r="17" spans="2:19" ht="45" customHeight="1" x14ac:dyDescent="0.3">
      <c r="B17" s="54"/>
      <c r="C17" s="54"/>
      <c r="D17" s="55" t="s">
        <v>29</v>
      </c>
      <c r="E17" s="56"/>
      <c r="F17" s="18" t="s">
        <v>50</v>
      </c>
      <c r="G17" s="19" t="s">
        <v>28</v>
      </c>
      <c r="H17" s="18" t="s">
        <v>47</v>
      </c>
      <c r="I17" s="19" t="s">
        <v>64</v>
      </c>
      <c r="J17" s="34" t="s">
        <v>48</v>
      </c>
      <c r="K17" s="20">
        <f t="shared" si="0"/>
        <v>0</v>
      </c>
      <c r="L17" s="32">
        <f t="shared" si="1"/>
        <v>0</v>
      </c>
      <c r="M17" s="33" t="s">
        <v>49</v>
      </c>
      <c r="N17" s="33" t="s">
        <v>49</v>
      </c>
      <c r="O17" s="33" t="s">
        <v>49</v>
      </c>
      <c r="P17" s="20" t="str">
        <f t="shared" si="2"/>
        <v>ERROR</v>
      </c>
      <c r="Q17" s="31"/>
    </row>
    <row r="18" spans="2:19" ht="45" customHeight="1" x14ac:dyDescent="0.3">
      <c r="B18" s="57" t="s">
        <v>12</v>
      </c>
      <c r="C18" s="58"/>
      <c r="D18" s="58"/>
      <c r="E18" s="58"/>
      <c r="F18" s="58"/>
      <c r="G18" s="58"/>
      <c r="H18" s="58"/>
      <c r="I18" s="58"/>
      <c r="J18" s="58"/>
      <c r="K18" s="58"/>
      <c r="L18" s="59"/>
      <c r="M18" s="20">
        <f>SUM(M10:M17)</f>
        <v>0</v>
      </c>
      <c r="N18" s="20">
        <f>SUM(N10:N17)</f>
        <v>0</v>
      </c>
      <c r="O18" s="20">
        <f>SUM(O10:O17)</f>
        <v>0</v>
      </c>
      <c r="P18" s="20">
        <f>SUM(P10:P17)</f>
        <v>0</v>
      </c>
      <c r="Q18" s="3"/>
    </row>
    <row r="19" spans="2:19" ht="45" customHeight="1" x14ac:dyDescent="0.3">
      <c r="F19" s="3"/>
      <c r="G19" s="3"/>
      <c r="H19" s="3"/>
      <c r="I19" s="3"/>
      <c r="N19" s="21"/>
      <c r="O19" s="21"/>
      <c r="P19" s="21"/>
      <c r="Q19" s="3"/>
    </row>
    <row r="20" spans="2:19" ht="45" customHeight="1" x14ac:dyDescent="0.3">
      <c r="F20" s="3"/>
      <c r="G20" s="3"/>
      <c r="H20" s="3"/>
      <c r="I20" s="3"/>
      <c r="N20" s="2"/>
      <c r="O20" s="2"/>
      <c r="P20" s="15" t="s">
        <v>39</v>
      </c>
      <c r="Q20" s="3"/>
    </row>
    <row r="21" spans="2:19" ht="45" customHeight="1" x14ac:dyDescent="0.3">
      <c r="B21" s="46" t="s">
        <v>0</v>
      </c>
      <c r="C21" s="46" t="s">
        <v>1</v>
      </c>
      <c r="D21" s="48" t="s">
        <v>2</v>
      </c>
      <c r="E21" s="49"/>
      <c r="F21" s="49"/>
      <c r="G21" s="49"/>
      <c r="H21" s="49"/>
      <c r="I21" s="49"/>
      <c r="J21" s="49"/>
      <c r="K21" s="49"/>
      <c r="L21" s="50"/>
      <c r="M21" s="38" t="s">
        <v>41</v>
      </c>
      <c r="N21" s="40" t="s">
        <v>40</v>
      </c>
      <c r="O21" s="41"/>
      <c r="P21" s="42" t="s">
        <v>4</v>
      </c>
      <c r="Q21" s="3"/>
    </row>
    <row r="22" spans="2:19" ht="45" customHeight="1" x14ac:dyDescent="0.3">
      <c r="B22" s="47"/>
      <c r="C22" s="47"/>
      <c r="D22" s="5" t="s">
        <v>53</v>
      </c>
      <c r="E22" s="67" t="s">
        <v>19</v>
      </c>
      <c r="F22" s="67"/>
      <c r="G22" s="67"/>
      <c r="H22" s="66" t="s">
        <v>20</v>
      </c>
      <c r="I22" s="66"/>
      <c r="J22" s="66"/>
      <c r="K22" s="64" t="s">
        <v>60</v>
      </c>
      <c r="L22" s="65"/>
      <c r="M22" s="39"/>
      <c r="N22" s="17" t="s">
        <v>37</v>
      </c>
      <c r="O22" s="9" t="s">
        <v>3</v>
      </c>
      <c r="P22" s="43"/>
      <c r="Q22" s="3"/>
      <c r="S22" s="1" t="s">
        <v>51</v>
      </c>
    </row>
    <row r="23" spans="2:19" ht="45" customHeight="1" x14ac:dyDescent="0.3">
      <c r="B23" s="52" t="s">
        <v>7</v>
      </c>
      <c r="C23" s="52" t="s">
        <v>8</v>
      </c>
      <c r="D23" s="22"/>
      <c r="E23" s="55" t="s">
        <v>31</v>
      </c>
      <c r="F23" s="63"/>
      <c r="G23" s="63"/>
      <c r="H23" s="62" t="s">
        <v>63</v>
      </c>
      <c r="I23" s="62"/>
      <c r="J23" s="62"/>
      <c r="K23" s="60" t="s">
        <v>65</v>
      </c>
      <c r="L23" s="61"/>
      <c r="M23" s="33" t="s">
        <v>52</v>
      </c>
      <c r="N23" s="33" t="s">
        <v>49</v>
      </c>
      <c r="O23" s="24"/>
      <c r="P23" s="20">
        <f>SUM(M23:O23)</f>
        <v>0</v>
      </c>
      <c r="Q23" s="3"/>
      <c r="S23" s="1" t="s">
        <v>22</v>
      </c>
    </row>
    <row r="24" spans="2:19" ht="45" customHeight="1" x14ac:dyDescent="0.3">
      <c r="B24" s="53"/>
      <c r="C24" s="53"/>
      <c r="D24" s="22"/>
      <c r="E24" s="55" t="s">
        <v>31</v>
      </c>
      <c r="F24" s="63"/>
      <c r="G24" s="63"/>
      <c r="H24" s="62" t="s">
        <v>63</v>
      </c>
      <c r="I24" s="62"/>
      <c r="J24" s="62"/>
      <c r="K24" s="60" t="s">
        <v>65</v>
      </c>
      <c r="L24" s="61"/>
      <c r="M24" s="33" t="s">
        <v>52</v>
      </c>
      <c r="N24" s="33" t="s">
        <v>49</v>
      </c>
      <c r="O24" s="24"/>
      <c r="P24" s="20">
        <f t="shared" ref="P24" si="3">SUM(M24:O24)</f>
        <v>0</v>
      </c>
      <c r="Q24" s="3"/>
      <c r="S24" s="1" t="s">
        <v>23</v>
      </c>
    </row>
    <row r="25" spans="2:19" ht="45" customHeight="1" x14ac:dyDescent="0.3">
      <c r="B25" s="57" t="s">
        <v>13</v>
      </c>
      <c r="C25" s="58"/>
      <c r="D25" s="58"/>
      <c r="E25" s="58"/>
      <c r="F25" s="58"/>
      <c r="G25" s="58"/>
      <c r="H25" s="58"/>
      <c r="I25" s="58"/>
      <c r="J25" s="58"/>
      <c r="K25" s="58"/>
      <c r="L25" s="59"/>
      <c r="M25" s="20">
        <f>SUM(M23:M24)</f>
        <v>0</v>
      </c>
      <c r="N25" s="20">
        <f>SUM(N23:N24)</f>
        <v>0</v>
      </c>
      <c r="O25" s="25"/>
      <c r="P25" s="20">
        <f>SUM(P23:P24)</f>
        <v>0</v>
      </c>
      <c r="Q25" s="3"/>
    </row>
    <row r="26" spans="2:19" ht="45" customHeight="1" x14ac:dyDescent="0.3">
      <c r="F26" s="3"/>
      <c r="G26" s="3"/>
      <c r="H26" s="3"/>
      <c r="I26" s="3"/>
      <c r="N26" s="21"/>
      <c r="O26" s="21"/>
      <c r="P26" s="21"/>
      <c r="Q26" s="3"/>
    </row>
    <row r="27" spans="2:19" ht="45" customHeight="1" x14ac:dyDescent="0.3">
      <c r="F27" s="3"/>
      <c r="G27" s="3"/>
      <c r="H27" s="3"/>
      <c r="I27" s="3"/>
      <c r="N27" s="2"/>
      <c r="O27" s="2"/>
      <c r="P27" s="15" t="s">
        <v>39</v>
      </c>
      <c r="Q27" s="3"/>
    </row>
    <row r="28" spans="2:19" ht="45" customHeight="1" x14ac:dyDescent="0.3">
      <c r="B28" s="46" t="s">
        <v>0</v>
      </c>
      <c r="C28" s="46" t="s">
        <v>1</v>
      </c>
      <c r="D28" s="48" t="s">
        <v>2</v>
      </c>
      <c r="E28" s="49"/>
      <c r="F28" s="49"/>
      <c r="G28" s="49"/>
      <c r="H28" s="49"/>
      <c r="I28" s="49"/>
      <c r="J28" s="49"/>
      <c r="K28" s="49"/>
      <c r="L28" s="50"/>
      <c r="M28" s="38" t="s">
        <v>41</v>
      </c>
      <c r="N28" s="40" t="s">
        <v>40</v>
      </c>
      <c r="O28" s="41"/>
      <c r="P28" s="42" t="s">
        <v>4</v>
      </c>
      <c r="Q28" s="3"/>
    </row>
    <row r="29" spans="2:19" ht="45" customHeight="1" x14ac:dyDescent="0.3">
      <c r="B29" s="47"/>
      <c r="C29" s="47"/>
      <c r="D29" s="48" t="s">
        <v>25</v>
      </c>
      <c r="E29" s="50"/>
      <c r="F29" s="48" t="s">
        <v>33</v>
      </c>
      <c r="G29" s="50"/>
      <c r="H29" s="48" t="s">
        <v>57</v>
      </c>
      <c r="I29" s="50"/>
      <c r="J29" s="28" t="s">
        <v>45</v>
      </c>
      <c r="K29" s="64" t="s">
        <v>66</v>
      </c>
      <c r="L29" s="65"/>
      <c r="M29" s="39"/>
      <c r="N29" s="17" t="s">
        <v>37</v>
      </c>
      <c r="O29" s="9" t="s">
        <v>3</v>
      </c>
      <c r="P29" s="43"/>
      <c r="Q29" s="3"/>
    </row>
    <row r="30" spans="2:19" ht="45" customHeight="1" x14ac:dyDescent="0.3">
      <c r="B30" s="52" t="s">
        <v>7</v>
      </c>
      <c r="C30" s="52" t="s">
        <v>9</v>
      </c>
      <c r="D30" s="55" t="s">
        <v>32</v>
      </c>
      <c r="E30" s="56"/>
      <c r="F30" s="55" t="s">
        <v>28</v>
      </c>
      <c r="G30" s="56"/>
      <c r="H30" s="55" t="s">
        <v>58</v>
      </c>
      <c r="I30" s="56"/>
      <c r="J30" s="34" t="s">
        <v>30</v>
      </c>
      <c r="K30" s="68">
        <f>PRODUCT(H30,J30)</f>
        <v>0</v>
      </c>
      <c r="L30" s="69"/>
      <c r="M30" s="26"/>
      <c r="N30" s="26"/>
      <c r="O30" s="33" t="s">
        <v>49</v>
      </c>
      <c r="P30" s="20" t="str">
        <f>IF(SUM(M30:O30)&lt;K30, SUM(M30:O30), "ERROR")</f>
        <v>ERROR</v>
      </c>
      <c r="Q30" s="3"/>
    </row>
    <row r="31" spans="2:19" ht="45" customHeight="1" x14ac:dyDescent="0.3">
      <c r="B31" s="53"/>
      <c r="C31" s="53"/>
      <c r="D31" s="55" t="s">
        <v>32</v>
      </c>
      <c r="E31" s="56"/>
      <c r="F31" s="55" t="s">
        <v>28</v>
      </c>
      <c r="G31" s="56"/>
      <c r="H31" s="55" t="s">
        <v>58</v>
      </c>
      <c r="I31" s="56"/>
      <c r="J31" s="34" t="s">
        <v>30</v>
      </c>
      <c r="K31" s="68">
        <f>PRODUCT(H31,J31)</f>
        <v>0</v>
      </c>
      <c r="L31" s="69"/>
      <c r="M31" s="26"/>
      <c r="N31" s="26"/>
      <c r="O31" s="33" t="s">
        <v>49</v>
      </c>
      <c r="P31" s="20" t="str">
        <f>IF(SUM(M31:O31)&lt;K31, SUM(M31:O31), "ERROR")</f>
        <v>ERROR</v>
      </c>
      <c r="Q31" s="3"/>
    </row>
    <row r="32" spans="2:19" ht="45" customHeight="1" x14ac:dyDescent="0.3">
      <c r="B32" s="57" t="s">
        <v>14</v>
      </c>
      <c r="C32" s="58"/>
      <c r="D32" s="58"/>
      <c r="E32" s="58"/>
      <c r="F32" s="58"/>
      <c r="G32" s="58"/>
      <c r="H32" s="58"/>
      <c r="I32" s="58"/>
      <c r="J32" s="58"/>
      <c r="K32" s="58"/>
      <c r="L32" s="59"/>
      <c r="M32" s="26"/>
      <c r="N32" s="26"/>
      <c r="O32" s="23">
        <f>SUM(O30:O31)</f>
        <v>0</v>
      </c>
      <c r="P32" s="20">
        <f>SUM(P30:P31)</f>
        <v>0</v>
      </c>
      <c r="Q32" s="3"/>
    </row>
    <row r="33" spans="2:19" ht="45" customHeight="1" x14ac:dyDescent="0.3">
      <c r="F33" s="3"/>
      <c r="G33" s="3"/>
      <c r="H33" s="3"/>
      <c r="I33" s="3"/>
      <c r="N33" s="21"/>
      <c r="O33" s="21"/>
      <c r="P33" s="21"/>
      <c r="Q33" s="3"/>
    </row>
    <row r="34" spans="2:19" ht="45" customHeight="1" x14ac:dyDescent="0.3">
      <c r="F34" s="3"/>
      <c r="G34" s="3"/>
      <c r="H34" s="3"/>
      <c r="I34" s="3"/>
      <c r="N34" s="2"/>
      <c r="O34" s="2"/>
      <c r="P34" s="15" t="s">
        <v>39</v>
      </c>
      <c r="Q34" s="3"/>
    </row>
    <row r="35" spans="2:19" ht="45" customHeight="1" x14ac:dyDescent="0.3">
      <c r="B35" s="46" t="s">
        <v>0</v>
      </c>
      <c r="C35" s="46" t="s">
        <v>1</v>
      </c>
      <c r="D35" s="48" t="s">
        <v>2</v>
      </c>
      <c r="E35" s="49"/>
      <c r="F35" s="49"/>
      <c r="G35" s="49"/>
      <c r="H35" s="49"/>
      <c r="I35" s="49"/>
      <c r="J35" s="49"/>
      <c r="K35" s="49"/>
      <c r="L35" s="50"/>
      <c r="M35" s="38" t="s">
        <v>41</v>
      </c>
      <c r="N35" s="40" t="s">
        <v>40</v>
      </c>
      <c r="O35" s="41"/>
      <c r="P35" s="42" t="s">
        <v>4</v>
      </c>
      <c r="Q35" s="3"/>
    </row>
    <row r="36" spans="2:19" ht="45" customHeight="1" x14ac:dyDescent="0.3">
      <c r="B36" s="47"/>
      <c r="C36" s="47"/>
      <c r="D36" s="5" t="s">
        <v>54</v>
      </c>
      <c r="E36" s="16" t="s">
        <v>26</v>
      </c>
      <c r="F36" s="48" t="s">
        <v>19</v>
      </c>
      <c r="G36" s="50"/>
      <c r="H36" s="67" t="s">
        <v>36</v>
      </c>
      <c r="I36" s="67"/>
      <c r="J36" s="64" t="s">
        <v>60</v>
      </c>
      <c r="K36" s="64"/>
      <c r="L36" s="65"/>
      <c r="M36" s="39"/>
      <c r="N36" s="17" t="s">
        <v>37</v>
      </c>
      <c r="O36" s="9" t="s">
        <v>3</v>
      </c>
      <c r="P36" s="43"/>
      <c r="Q36" s="3"/>
    </row>
    <row r="37" spans="2:19" ht="45" customHeight="1" x14ac:dyDescent="0.3">
      <c r="B37" s="52" t="s">
        <v>7</v>
      </c>
      <c r="C37" s="52" t="s">
        <v>10</v>
      </c>
      <c r="D37" s="18"/>
      <c r="E37" s="18" t="s">
        <v>34</v>
      </c>
      <c r="F37" s="55" t="s">
        <v>35</v>
      </c>
      <c r="G37" s="56"/>
      <c r="H37" s="55" t="s">
        <v>28</v>
      </c>
      <c r="I37" s="56"/>
      <c r="J37" s="70" t="s">
        <v>49</v>
      </c>
      <c r="K37" s="60"/>
      <c r="L37" s="61"/>
      <c r="M37" s="33" t="s">
        <v>49</v>
      </c>
      <c r="N37" s="33" t="s">
        <v>49</v>
      </c>
      <c r="O37" s="24"/>
      <c r="P37" s="20">
        <f t="shared" ref="P37:P38" si="4">SUM(M37:O37)</f>
        <v>0</v>
      </c>
      <c r="Q37" s="3"/>
      <c r="S37" s="1" t="s">
        <v>21</v>
      </c>
    </row>
    <row r="38" spans="2:19" ht="45" customHeight="1" x14ac:dyDescent="0.3">
      <c r="B38" s="53"/>
      <c r="C38" s="53"/>
      <c r="D38" s="18"/>
      <c r="E38" s="18" t="s">
        <v>34</v>
      </c>
      <c r="F38" s="55" t="s">
        <v>35</v>
      </c>
      <c r="G38" s="56"/>
      <c r="H38" s="62" t="s">
        <v>28</v>
      </c>
      <c r="I38" s="62"/>
      <c r="J38" s="70" t="s">
        <v>49</v>
      </c>
      <c r="K38" s="60"/>
      <c r="L38" s="61"/>
      <c r="M38" s="33" t="s">
        <v>49</v>
      </c>
      <c r="N38" s="33" t="s">
        <v>49</v>
      </c>
      <c r="O38" s="24"/>
      <c r="P38" s="20">
        <f t="shared" si="4"/>
        <v>0</v>
      </c>
      <c r="Q38" s="3"/>
      <c r="S38" s="1" t="s">
        <v>24</v>
      </c>
    </row>
    <row r="39" spans="2:19" ht="45" customHeight="1" x14ac:dyDescent="0.3">
      <c r="B39" s="57" t="s">
        <v>15</v>
      </c>
      <c r="C39" s="58"/>
      <c r="D39" s="58"/>
      <c r="E39" s="58"/>
      <c r="F39" s="58"/>
      <c r="G39" s="58"/>
      <c r="H39" s="58"/>
      <c r="I39" s="58"/>
      <c r="J39" s="58"/>
      <c r="K39" s="58"/>
      <c r="L39" s="59"/>
      <c r="M39" s="20">
        <f>SUM(M37:M38)</f>
        <v>0</v>
      </c>
      <c r="N39" s="20">
        <f>SUM(N37:N38)</f>
        <v>0</v>
      </c>
      <c r="O39" s="25"/>
      <c r="P39" s="20">
        <f>SUM(P37:P38)</f>
        <v>0</v>
      </c>
      <c r="Q39" s="3"/>
    </row>
    <row r="40" spans="2:19" ht="45" customHeight="1" x14ac:dyDescent="0.3">
      <c r="N40" s="3"/>
      <c r="O40" s="3"/>
      <c r="P40" s="3"/>
      <c r="Q40" s="3"/>
    </row>
    <row r="41" spans="2:19" ht="45" customHeight="1" x14ac:dyDescent="0.3">
      <c r="F41" s="35" t="s">
        <v>61</v>
      </c>
      <c r="G41" s="35"/>
      <c r="N41" s="3"/>
      <c r="O41" s="3"/>
      <c r="P41" s="3"/>
      <c r="Q41" s="3"/>
    </row>
    <row r="42" spans="2:19" ht="45" customHeight="1" x14ac:dyDescent="0.3">
      <c r="E42" s="29"/>
      <c r="N42" s="3"/>
      <c r="O42" s="3"/>
      <c r="P42" s="3"/>
      <c r="Q42" s="3"/>
    </row>
    <row r="43" spans="2:19" ht="45" customHeight="1" x14ac:dyDescent="0.3">
      <c r="F43" s="35" t="s">
        <v>16</v>
      </c>
      <c r="G43" s="35"/>
      <c r="H43" s="30"/>
      <c r="I43" s="30"/>
      <c r="N43" s="3"/>
      <c r="O43" s="3"/>
      <c r="P43" s="3"/>
      <c r="Q43" s="3"/>
    </row>
    <row r="44" spans="2:19" ht="45" customHeight="1" x14ac:dyDescent="0.3"/>
  </sheetData>
  <mergeCells count="82">
    <mergeCell ref="B39:L39"/>
    <mergeCell ref="B37:B38"/>
    <mergeCell ref="C37:C38"/>
    <mergeCell ref="J37:L37"/>
    <mergeCell ref="J38:L38"/>
    <mergeCell ref="H38:I38"/>
    <mergeCell ref="H37:I37"/>
    <mergeCell ref="F38:G38"/>
    <mergeCell ref="P35:P36"/>
    <mergeCell ref="N35:O35"/>
    <mergeCell ref="F36:G36"/>
    <mergeCell ref="C30:C31"/>
    <mergeCell ref="D30:E30"/>
    <mergeCell ref="D31:E31"/>
    <mergeCell ref="H30:I30"/>
    <mergeCell ref="H31:I31"/>
    <mergeCell ref="K30:L30"/>
    <mergeCell ref="K31:L31"/>
    <mergeCell ref="B32:L32"/>
    <mergeCell ref="B35:B36"/>
    <mergeCell ref="C35:C36"/>
    <mergeCell ref="D35:L35"/>
    <mergeCell ref="J36:L36"/>
    <mergeCell ref="H36:I36"/>
    <mergeCell ref="N28:O28"/>
    <mergeCell ref="P28:P29"/>
    <mergeCell ref="D29:E29"/>
    <mergeCell ref="M28:M29"/>
    <mergeCell ref="H29:I29"/>
    <mergeCell ref="F29:G29"/>
    <mergeCell ref="K29:L29"/>
    <mergeCell ref="N21:O21"/>
    <mergeCell ref="K24:L24"/>
    <mergeCell ref="M21:M22"/>
    <mergeCell ref="P21:P22"/>
    <mergeCell ref="B23:B24"/>
    <mergeCell ref="C23:C24"/>
    <mergeCell ref="B21:B22"/>
    <mergeCell ref="C21:C22"/>
    <mergeCell ref="D21:L21"/>
    <mergeCell ref="H23:J23"/>
    <mergeCell ref="H24:J24"/>
    <mergeCell ref="E23:G23"/>
    <mergeCell ref="E24:G24"/>
    <mergeCell ref="K22:L22"/>
    <mergeCell ref="H22:J22"/>
    <mergeCell ref="E22:G22"/>
    <mergeCell ref="P2:P3"/>
    <mergeCell ref="N2:O2"/>
    <mergeCell ref="B10:B17"/>
    <mergeCell ref="C10:C17"/>
    <mergeCell ref="D10:E10"/>
    <mergeCell ref="D11:E11"/>
    <mergeCell ref="D12:E12"/>
    <mergeCell ref="D13:E13"/>
    <mergeCell ref="D14:E14"/>
    <mergeCell ref="D15:E15"/>
    <mergeCell ref="D16:E16"/>
    <mergeCell ref="D17:E17"/>
    <mergeCell ref="N8:O8"/>
    <mergeCell ref="P8:P9"/>
    <mergeCell ref="D9:E9"/>
    <mergeCell ref="B8:B9"/>
    <mergeCell ref="C8:C9"/>
    <mergeCell ref="D8:L8"/>
    <mergeCell ref="M8:M9"/>
    <mergeCell ref="F41:G41"/>
    <mergeCell ref="F43:G43"/>
    <mergeCell ref="B2:C5"/>
    <mergeCell ref="D2:L5"/>
    <mergeCell ref="M2:M3"/>
    <mergeCell ref="B25:L25"/>
    <mergeCell ref="B28:B29"/>
    <mergeCell ref="C28:C29"/>
    <mergeCell ref="D28:L28"/>
    <mergeCell ref="B18:L18"/>
    <mergeCell ref="K23:L23"/>
    <mergeCell ref="F37:G37"/>
    <mergeCell ref="B30:B31"/>
    <mergeCell ref="F30:G30"/>
    <mergeCell ref="F31:G31"/>
    <mergeCell ref="M35:M36"/>
  </mergeCells>
  <phoneticPr fontId="2" type="noConversion"/>
  <dataValidations count="2">
    <dataValidation type="list" allowBlank="1" showInputMessage="1" showErrorMessage="1" sqref="D23:D24" xr:uid="{9AF8DE53-A6C1-4499-A4E4-0C902E627FE8}">
      <formula1>$S$22:$S$24</formula1>
    </dataValidation>
    <dataValidation type="list" allowBlank="1" showInputMessage="1" showErrorMessage="1" sqref="D37:D38" xr:uid="{AD84FE7F-FA0A-43FC-80B6-BFD25B11DD05}">
      <formula1>$S$37:$S$38</formula1>
    </dataValidation>
  </dataValidations>
  <printOptions horizontalCentered="1" verticalCentered="1"/>
  <pageMargins left="0.25" right="0.25" top="0.75" bottom="0.75" header="0.3" footer="0.3"/>
  <pageSetup paperSize="9" scale="34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예산계획서</vt:lpstr>
      <vt:lpstr>예산계획서!Print_Area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fintechcenter</dc:creator>
  <cp:lastModifiedBy>superjs2@naver.com</cp:lastModifiedBy>
  <cp:lastPrinted>2024-02-02T00:33:59Z</cp:lastPrinted>
  <dcterms:created xsi:type="dcterms:W3CDTF">2023-04-17T04:27:28Z</dcterms:created>
  <dcterms:modified xsi:type="dcterms:W3CDTF">2024-02-02T00:40:20Z</dcterms:modified>
</cp:coreProperties>
</file>