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902.창업지원부(舊창업성장팀)\2. 큐브&amp;디지털\a. 디지털 금융기술 내재화 사업\2025 디지털 금융기술 내재화\7. 수헤기업 모집\1. 계획\"/>
    </mc:Choice>
  </mc:AlternateContent>
  <xr:revisionPtr revIDLastSave="0" documentId="13_ncr:1_{F6FBF4B4-4CD0-468C-BEBB-B5F687B1372C}" xr6:coauthVersionLast="47" xr6:coauthVersionMax="47" xr10:uidLastSave="{00000000-0000-0000-0000-000000000000}"/>
  <bookViews>
    <workbookView xWindow="28680" yWindow="-2370" windowWidth="38640" windowHeight="21120" xr2:uid="{F4CC6827-FC3B-475A-96BD-7D06642BCD08}"/>
  </bookViews>
  <sheets>
    <sheet name="예산계획서" sheetId="4" r:id="rId1"/>
  </sheets>
  <definedNames>
    <definedName name="_xlnm.Print_Area" localSheetId="0">예산계획서!$A$1:$Q$45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4" l="1"/>
  <c r="P39" i="4"/>
  <c r="P38" i="4"/>
  <c r="P31" i="4"/>
  <c r="P25" i="4"/>
  <c r="P24" i="4"/>
  <c r="K11" i="4" l="1"/>
  <c r="L11" i="4" s="1"/>
  <c r="P11" i="4" s="1"/>
  <c r="K32" i="4"/>
  <c r="P32" i="4" s="1"/>
  <c r="K12" i="4"/>
  <c r="L12" i="4" s="1"/>
  <c r="P12" i="4" s="1"/>
  <c r="K13" i="4"/>
  <c r="L13" i="4" s="1"/>
  <c r="P13" i="4" s="1"/>
  <c r="K14" i="4"/>
  <c r="L14" i="4" s="1"/>
  <c r="P14" i="4" s="1"/>
  <c r="K15" i="4"/>
  <c r="L15" i="4" s="1"/>
  <c r="P15" i="4" s="1"/>
  <c r="K16" i="4"/>
  <c r="L16" i="4" s="1"/>
  <c r="P16" i="4" s="1"/>
  <c r="K17" i="4"/>
  <c r="L17" i="4" s="1"/>
  <c r="P17" i="4" s="1"/>
  <c r="K18" i="4"/>
  <c r="L18" i="4" s="1"/>
  <c r="P18" i="4" s="1"/>
  <c r="O19" i="4" l="1"/>
  <c r="N40" i="4"/>
  <c r="N26" i="4"/>
  <c r="N19" i="4"/>
  <c r="M40" i="4"/>
  <c r="M26" i="4"/>
  <c r="M19" i="4"/>
  <c r="M5" i="4" s="1"/>
  <c r="O33" i="4"/>
  <c r="O5" i="4" l="1"/>
  <c r="N5" i="4"/>
  <c r="P40" i="4"/>
  <c r="P19" i="4"/>
  <c r="P33" i="4"/>
  <c r="P26" i="4"/>
  <c r="P5" i="4" l="1"/>
  <c r="N6" i="4" l="1"/>
  <c r="O6" i="4"/>
  <c r="M6" i="4"/>
  <c r="P6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fintechcenter</author>
    <author>fintech Korea</author>
  </authors>
  <commentList>
    <comment ref="M6" authorId="0" shapeId="0" xr:uid="{6BA1EEDD-4909-460C-A342-7D626571E74A}">
      <text>
        <r>
          <rPr>
            <b/>
            <sz val="11"/>
            <color indexed="81"/>
            <rFont val="맑은 고딕"/>
            <family val="3"/>
            <charset val="129"/>
          </rPr>
          <t xml:space="preserve">디지털 금융기술 내재화 자금은 총 사업비의 </t>
        </r>
        <r>
          <rPr>
            <b/>
            <u/>
            <sz val="11"/>
            <color indexed="81"/>
            <rFont val="맑은 고딕"/>
            <family val="3"/>
            <charset val="129"/>
          </rPr>
          <t>70%</t>
        </r>
        <r>
          <rPr>
            <b/>
            <sz val="11"/>
            <color indexed="81"/>
            <rFont val="맑은 고딕"/>
            <family val="3"/>
            <charset val="129"/>
          </rPr>
          <t>로 구성되어야 하며, 최대 84백만원까지 작성 가능함.
(아닐 시 ERROR 발생, 70%가 되도록 수정)</t>
        </r>
      </text>
    </comment>
    <comment ref="N6" authorId="0" shapeId="0" xr:uid="{FF1AB8C1-7EEB-4F7A-80CF-F7D20C5E0E7C}">
      <text>
        <r>
          <rPr>
            <b/>
            <sz val="11"/>
            <color indexed="81"/>
            <rFont val="맑은 고딕"/>
            <family val="3"/>
            <charset val="129"/>
          </rPr>
          <t xml:space="preserve">현금은 총 사업비의 10% 이상으로 구성되어야 함.
(미만 시 ERROR 발생, 10% 이상이 되도록 수정)
</t>
        </r>
      </text>
    </comment>
    <comment ref="O6" authorId="0" shapeId="0" xr:uid="{6B47CAE8-B2DF-4669-A7B2-E53716BAD00B}">
      <text>
        <r>
          <rPr>
            <b/>
            <sz val="11"/>
            <color indexed="81"/>
            <rFont val="맑은 고딕"/>
            <family val="3"/>
            <charset val="129"/>
          </rPr>
          <t>현물은 총 사업비의 20% 이하로 구성되어야 함. 
(초과 시 ERROR 발생, 20% 이하가 되도록 수정)</t>
        </r>
      </text>
    </comment>
    <comment ref="P6" authorId="0" shapeId="0" xr:uid="{B6C154E3-CBB1-48FE-B016-624F2DC18B3E}">
      <text>
        <r>
          <rPr>
            <b/>
            <sz val="11"/>
            <color indexed="81"/>
            <rFont val="맑은 고딕"/>
            <family val="3"/>
            <charset val="129"/>
          </rPr>
          <t xml:space="preserve">총 사업비는 </t>
        </r>
        <r>
          <rPr>
            <b/>
            <u/>
            <sz val="11"/>
            <color indexed="81"/>
            <rFont val="맑은 고딕"/>
            <family val="3"/>
            <charset val="129"/>
          </rPr>
          <t>100%</t>
        </r>
        <r>
          <rPr>
            <b/>
            <sz val="11"/>
            <color indexed="81"/>
            <rFont val="맑은 고딕"/>
            <family val="3"/>
            <charset val="129"/>
          </rPr>
          <t>로 산출되어야 함.</t>
        </r>
      </text>
    </comment>
    <comment ref="P9" authorId="1" shapeId="0" xr:uid="{43F78FC9-A437-49CB-99C2-4CE1D4E66798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합계는 총 인정 급여의 금액보다 작거나 같아야 함.
(초과 시 ERROR 발생, 자금 금액 수정 필요)</t>
        </r>
      </text>
    </comment>
    <comment ref="H10" authorId="1" shapeId="0" xr:uid="{EE9F30A1-3B72-4AA9-9C9C-E2D04CD1BAA7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기간 산정 시 월 단위로 작성하며, 소수점 둘째자리 이하는 버림으로 계산함.
월 중간부터 산정해야 할 경우 일별 계산해야 함.
※ 중간 산정 월 계산 방법: (중간 산정 월 근무일 수)÷(해당 월의 총 일수)
ex.1) 참여기간 4/23~11/30: 8(일)÷30(일)+7(개월) = 7.26(개월)
ex.2) 참여기간 5/16~10/25: {16(일)÷31(일)}+4(개월)+{25(일)÷31(일)} = 5.32(개월)</t>
        </r>
      </text>
    </comment>
    <comment ref="I10" authorId="0" shapeId="0" xr:uid="{20D1F74A-F0DF-4777-941D-79A283CB8F8F}">
      <text>
        <r>
          <rPr>
            <b/>
            <sz val="11"/>
            <color indexed="81"/>
            <rFont val="맑은 고딕"/>
            <family val="3"/>
            <charset val="129"/>
          </rPr>
          <t>해당 인력이 타 정부지원사업 등으로 인건비를 지원받고 있는 경우, 해당 금액만큼 제외하여 참여율 입력
※ 그 외 특이사항 없는 경우 참여율 100% 입력
ex) 월 세전 급여 300만 원인 인력이 타 정부지원사업 등으로 150만 원 지원받고 있는 경우 참여율 50% 입력</t>
        </r>
      </text>
    </comment>
    <comment ref="L10" authorId="0" shapeId="0" xr:uid="{1134216B-6C02-4BFA-A8D5-9DFFA0179F5B}">
      <text>
        <r>
          <rPr>
            <b/>
            <sz val="11"/>
            <color indexed="81"/>
            <rFont val="맑은 고딕"/>
            <family val="3"/>
            <charset val="129"/>
          </rPr>
          <t>총 인정 급여의 금액이 합계의 금액보다 크거나 같아야 함. 
(미만 시 합계 ERROR 발생, 자금 금액 수정 필요)</t>
        </r>
      </text>
    </comment>
    <comment ref="O10" authorId="1" shapeId="0" xr:uid="{14346A40-0E2E-4C51-AE26-6E2411091622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인건비 중 대표 인건비만 현물로 처리 가능하므로, 대표 외 인력은 입력 불가.</t>
        </r>
      </text>
    </comment>
    <comment ref="P22" authorId="2" shapeId="0" xr:uid="{E6919A73-C7A3-4FF6-8C7C-A3E8F1C5A710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합계는 총 금액보다 작거나 같아야 함.
(초과 시 ERROR 발생, 자금 금액 수정 필요)</t>
        </r>
      </text>
    </comment>
    <comment ref="D23" authorId="2" shapeId="0" xr:uid="{EEA1D64D-9962-45F0-8B8F-6AE2A78CD8CB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셀 우측 화살표 눌러서 3가지 중 선택
(직접 작성 X)</t>
        </r>
      </text>
    </comment>
    <comment ref="O23" authorId="2" shapeId="0" xr:uid="{8AA25C0B-3C5F-485B-B1C9-26E0E8693204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해당 품목은 현금으로만 처리 가능하므로 현물 입력 불가.</t>
        </r>
      </text>
    </comment>
    <comment ref="P29" authorId="1" shapeId="0" xr:uid="{3AFD15B2-C133-426A-B8E2-C97CD2A0C48D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합계는 총 임차료보다 작거나 같아야 함.
(초과 시 ERROR 발생, 현물 금액 수정 필요)</t>
        </r>
      </text>
    </comment>
    <comment ref="H30" authorId="0" shapeId="0" xr:uid="{F868A0E2-2792-467E-8B78-46AB354F2915}">
      <text>
        <r>
          <rPr>
            <b/>
            <sz val="11"/>
            <color indexed="81"/>
            <rFont val="맑은 고딕"/>
            <family val="3"/>
            <charset val="129"/>
          </rPr>
          <t>개월 수는 정수로만 작성함. (소수를 포함해서 작성할 수 없음)
임차료는 현물로만 계상해야 하며, '총 임차료' 입력란에는 현물의 총액을 초과하여 작성할 수 있지만, '창업기업 대응자금(현물)' 입력란에는 비율에 맞춰 작성해야 함.(비율보다 과소계상은 할 수 없음)
ex) [총 사업비: 120백만원, 현물: 24백만원(총 사업비의 20% 이하) / 임차료 월 190만 원]
위 현물을 대표 인건비로 1400만원, 임차료로 1000만원 책정한 경우, 집행 개월은 6개월을 입력해야 하고 '창업기업 대응자금(현물)'은 1000만원을 입력해야 함.</t>
        </r>
      </text>
    </comment>
    <comment ref="K30" authorId="0" shapeId="0" xr:uid="{AA17482D-B989-4899-941C-88426D07F24F}">
      <text>
        <r>
          <rPr>
            <b/>
            <sz val="11"/>
            <color indexed="81"/>
            <rFont val="맑은 고딕"/>
            <family val="3"/>
            <charset val="129"/>
          </rPr>
          <t>총 임차료의 금액이 합계의 금액보다 커야 함.
(미만일 시 ERROR 발생, 현물 금액 수정 필요)</t>
        </r>
      </text>
    </comment>
    <comment ref="N30" authorId="2" shapeId="0" xr:uid="{3EDC72B5-43DD-4EC8-B558-94E638CEF3A2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임차료는 현물로만 처리 가능하므로 현금 입력 불가.</t>
        </r>
      </text>
    </comment>
    <comment ref="O30" authorId="1" shapeId="0" xr:uid="{CE674ADE-E286-4938-B8D0-4B2D0233BE41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ex) [총 사업비: 120백만원, 현물: 24백만원(총 사업비의 20% 이하) / 임차료 월 190만 원]
위 현물을 대표 인건비로 1400만원, 임차료로 1000만원 책정한 경우, 집행 개월은 6개월을 입력해야 하고 '창업기업 대응자금(현물)'은 1000만원을 입력해야 함.</t>
        </r>
      </text>
    </comment>
    <comment ref="P36" authorId="2" shapeId="0" xr:uid="{8498AAF0-0F72-4B23-B697-C17B6FEC7C60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합계는 총 금액보다 작거나 같아야 함.
(초과시 ERROR 발생, 자금 금액 수정 필요)</t>
        </r>
      </text>
    </comment>
    <comment ref="D37" authorId="2" shapeId="0" xr:uid="{74417CBB-D05A-4AF9-B28E-0202C76DE7E0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셀 우측 화살표 눌러서 2가지 중 선택
(직접 작성 X)</t>
        </r>
      </text>
    </comment>
  </commentList>
</comments>
</file>

<file path=xl/sharedStrings.xml><?xml version="1.0" encoding="utf-8"?>
<sst xmlns="http://schemas.openxmlformats.org/spreadsheetml/2006/main" count="189" uniqueCount="67">
  <si>
    <t>보조비목</t>
    <phoneticPr fontId="2" type="noConversion"/>
  </si>
  <si>
    <t>보조세목</t>
    <phoneticPr fontId="2" type="noConversion"/>
  </si>
  <si>
    <t>산출내역</t>
    <phoneticPr fontId="2" type="noConversion"/>
  </si>
  <si>
    <t>현물</t>
    <phoneticPr fontId="2" type="noConversion"/>
  </si>
  <si>
    <t>합계</t>
    <phoneticPr fontId="2" type="noConversion"/>
  </si>
  <si>
    <t>인건비</t>
    <phoneticPr fontId="2" type="noConversion"/>
  </si>
  <si>
    <t>보수</t>
    <phoneticPr fontId="2" type="noConversion"/>
  </si>
  <si>
    <t>운영비</t>
    <phoneticPr fontId="2" type="noConversion"/>
  </si>
  <si>
    <t>일반수용비</t>
    <phoneticPr fontId="2" type="noConversion"/>
  </si>
  <si>
    <t>임차료</t>
    <phoneticPr fontId="2" type="noConversion"/>
  </si>
  <si>
    <t>일반용역비</t>
    <phoneticPr fontId="2" type="noConversion"/>
  </si>
  <si>
    <t>총 사업비</t>
    <phoneticPr fontId="2" type="noConversion"/>
  </si>
  <si>
    <t>인건비-보수 소계</t>
    <phoneticPr fontId="2" type="noConversion"/>
  </si>
  <si>
    <t>운영비-일반수용비 소계</t>
    <phoneticPr fontId="2" type="noConversion"/>
  </si>
  <si>
    <t>운영비-임차료 소계</t>
    <phoneticPr fontId="2" type="noConversion"/>
  </si>
  <si>
    <t>운영비-일반용역비 소계</t>
    <phoneticPr fontId="2" type="noConversion"/>
  </si>
  <si>
    <t>성명 직위</t>
    <phoneticPr fontId="2" type="noConversion"/>
  </si>
  <si>
    <t>직무</t>
    <phoneticPr fontId="2" type="noConversion"/>
  </si>
  <si>
    <t>내용</t>
    <phoneticPr fontId="2" type="noConversion"/>
  </si>
  <si>
    <t>기간</t>
    <phoneticPr fontId="2" type="noConversion"/>
  </si>
  <si>
    <t>기술보호비</t>
    <phoneticPr fontId="2" type="noConversion"/>
  </si>
  <si>
    <t>개발교육비</t>
    <phoneticPr fontId="2" type="noConversion"/>
  </si>
  <si>
    <t>역량강화자문비</t>
    <phoneticPr fontId="2" type="noConversion"/>
  </si>
  <si>
    <t>기술이전비</t>
    <phoneticPr fontId="2" type="noConversion"/>
  </si>
  <si>
    <t>주소지</t>
    <phoneticPr fontId="2" type="noConversion"/>
  </si>
  <si>
    <t>계약명</t>
    <phoneticPr fontId="2" type="noConversion"/>
  </si>
  <si>
    <t>xx.xx.xx.~xx.xx.xx.</t>
    <phoneticPr fontId="2" type="noConversion"/>
  </si>
  <si>
    <t>x,xxx,xxx</t>
    <phoneticPr fontId="2" type="noConversion"/>
  </si>
  <si>
    <t>목적, 주제 등 세부 내용 상세히 입력</t>
    <phoneticPr fontId="2" type="noConversion"/>
  </si>
  <si>
    <t>사무실 상세 주소 입력</t>
    <phoneticPr fontId="2" type="noConversion"/>
  </si>
  <si>
    <t>임차 기간</t>
    <phoneticPr fontId="2" type="noConversion"/>
  </si>
  <si>
    <t>계약명 입력</t>
    <phoneticPr fontId="2" type="noConversion"/>
  </si>
  <si>
    <t>계약 목적, 범위 등 상세 입력</t>
    <phoneticPr fontId="2" type="noConversion"/>
  </si>
  <si>
    <t>계약 기간</t>
    <phoneticPr fontId="2" type="noConversion"/>
  </si>
  <si>
    <t xml:space="preserve"> 현금</t>
    <phoneticPr fontId="2" type="noConversion"/>
  </si>
  <si>
    <t>현금</t>
    <phoneticPr fontId="2" type="noConversion"/>
  </si>
  <si>
    <t>(단위: 원)</t>
    <phoneticPr fontId="2" type="noConversion"/>
  </si>
  <si>
    <t>창업기업 대응자금
(자기부담금)</t>
    <phoneticPr fontId="2" type="noConversion"/>
  </si>
  <si>
    <t>세전 월 
급여</t>
    <phoneticPr fontId="2" type="noConversion"/>
  </si>
  <si>
    <t>월 인정 
급여</t>
    <phoneticPr fontId="2" type="noConversion"/>
  </si>
  <si>
    <t>월 임차료
(부가세 제외)</t>
    <phoneticPr fontId="2" type="noConversion"/>
  </si>
  <si>
    <t>참여기간(개월)</t>
    <phoneticPr fontId="2" type="noConversion"/>
  </si>
  <si>
    <t>x.xx</t>
    <phoneticPr fontId="2" type="noConversion"/>
  </si>
  <si>
    <t>x,xxx,xxx</t>
    <phoneticPr fontId="2" type="noConversion"/>
  </si>
  <si>
    <t>xx,xxx,xxx</t>
    <phoneticPr fontId="2" type="noConversion"/>
  </si>
  <si>
    <t>xxx / xxx</t>
    <phoneticPr fontId="2" type="noConversion"/>
  </si>
  <si>
    <t>기술보호비</t>
    <phoneticPr fontId="2" type="noConversion"/>
  </si>
  <si>
    <t>xx,xxx,xxx</t>
    <phoneticPr fontId="2" type="noConversion"/>
  </si>
  <si>
    <t>품목
(3가지 중 선택)</t>
    <phoneticPr fontId="2" type="noConversion"/>
  </si>
  <si>
    <t>품목
(2가지 중 선택)</t>
    <phoneticPr fontId="2" type="noConversion"/>
  </si>
  <si>
    <t>참여율</t>
    <phoneticPr fontId="2" type="noConversion"/>
  </si>
  <si>
    <t>참여기간(연월일)</t>
    <phoneticPr fontId="2" type="noConversion"/>
  </si>
  <si>
    <t>jm</t>
    <phoneticPr fontId="2" type="noConversion"/>
  </si>
  <si>
    <t>총 금액
(부가세 제외)</t>
    <phoneticPr fontId="2" type="noConversion"/>
  </si>
  <si>
    <t>20   년    월    일</t>
    <phoneticPr fontId="2" type="noConversion"/>
  </si>
  <si>
    <t>총 인정 
급여</t>
    <phoneticPr fontId="2" type="noConversion"/>
  </si>
  <si>
    <t>xx.xx.xx.~xx.xx.xx.</t>
  </si>
  <si>
    <t>x.xx%</t>
    <phoneticPr fontId="2" type="noConversion"/>
  </si>
  <si>
    <t>xx,xxx,xxx</t>
    <phoneticPr fontId="2" type="noConversion"/>
  </si>
  <si>
    <t>총 임차료</t>
    <phoneticPr fontId="2" type="noConversion"/>
  </si>
  <si>
    <t>대표자 :                              (서명)</t>
    <phoneticPr fontId="2" type="noConversion"/>
  </si>
  <si>
    <t>직무 내용, 범위 등 상세히 입력
(IT분야 역량체계 직무기술서를 참고하여 해당 기술서에서 정의하는 직무 작성)</t>
    <phoneticPr fontId="2" type="noConversion"/>
  </si>
  <si>
    <t>집행 개월</t>
    <phoneticPr fontId="2" type="noConversion"/>
  </si>
  <si>
    <r>
      <t xml:space="preserve">기업명 입력
</t>
    </r>
    <r>
      <rPr>
        <b/>
        <sz val="14"/>
        <color rgb="FFFF0000"/>
        <rFont val="맑은 고딕"/>
        <family val="3"/>
        <charset val="129"/>
        <scheme val="minor"/>
      </rPr>
      <t>(※ 메모 필독, 계산식 수정 및 삭제 금지)</t>
    </r>
    <phoneticPr fontId="2" type="noConversion"/>
  </si>
  <si>
    <t>2025년 디지털 금융기술 내재화 사업 예산 계획서</t>
    <phoneticPr fontId="2" type="noConversion"/>
  </si>
  <si>
    <t>디지털 금융기술
내재화 자금
(국고보조금)</t>
    <phoneticPr fontId="2" type="noConversion"/>
  </si>
  <si>
    <t>xx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</si>
</sst>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indexed="81"/>
      <name val="맑은 고딕"/>
      <family val="3"/>
      <charset val="129"/>
    </font>
    <font>
      <b/>
      <u/>
      <sz val="11"/>
      <color indexed="81"/>
      <name val="맑은 고딕"/>
      <family val="3"/>
      <charset val="129"/>
    </font>
    <font>
      <sz val="11"/>
      <color theme="2"/>
      <name val="맑은 고딕"/>
      <family val="2"/>
      <charset val="129"/>
      <scheme val="minor"/>
    </font>
    <font>
      <b/>
      <sz val="11"/>
      <color indexed="81"/>
      <name val="맑은 고딕"/>
      <family val="3"/>
      <charset val="129"/>
      <scheme val="major"/>
    </font>
    <font>
      <b/>
      <sz val="11"/>
      <color indexed="8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 applyProtection="1">
      <alignment horizontal="center" vertical="center"/>
      <protection locked="0"/>
    </xf>
    <xf numFmtId="41" fontId="0" fillId="0" borderId="0" xfId="1" applyFont="1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41" fontId="3" fillId="2" borderId="1" xfId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41" fontId="3" fillId="2" borderId="1" xfId="1" applyFont="1" applyFill="1" applyBorder="1" applyAlignment="1" applyProtection="1">
      <alignment horizontal="center" vertical="center" wrapText="1"/>
      <protection locked="0"/>
    </xf>
    <xf numFmtId="41" fontId="8" fillId="2" borderId="10" xfId="0" applyNumberFormat="1" applyFont="1" applyFill="1" applyBorder="1" applyAlignment="1" applyProtection="1">
      <alignment horizontal="center" vertical="center"/>
      <protection locked="0"/>
    </xf>
    <xf numFmtId="41" fontId="3" fillId="2" borderId="7" xfId="1" applyFont="1" applyFill="1" applyBorder="1" applyAlignment="1" applyProtection="1">
      <alignment horizontal="center" vertical="center"/>
      <protection locked="0"/>
    </xf>
    <xf numFmtId="41" fontId="3" fillId="2" borderId="2" xfId="1" applyFont="1" applyFill="1" applyBorder="1" applyAlignment="1" applyProtection="1">
      <alignment horizontal="center" vertical="center"/>
      <protection locked="0"/>
    </xf>
    <xf numFmtId="9" fontId="8" fillId="2" borderId="10" xfId="0" applyNumberFormat="1" applyFont="1" applyFill="1" applyBorder="1" applyAlignment="1" applyProtection="1">
      <alignment horizontal="center" vertical="center"/>
      <protection locked="0"/>
    </xf>
    <xf numFmtId="9" fontId="3" fillId="2" borderId="10" xfId="2" applyFont="1" applyFill="1" applyBorder="1" applyAlignment="1" applyProtection="1">
      <alignment horizontal="center" vertical="center"/>
      <protection locked="0"/>
    </xf>
    <xf numFmtId="9" fontId="3" fillId="2" borderId="1" xfId="2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41" fontId="0" fillId="0" borderId="0" xfId="1" applyFont="1" applyAlignment="1" applyProtection="1">
      <alignment horizontal="right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41" fontId="3" fillId="2" borderId="2" xfId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9" fontId="5" fillId="0" borderId="1" xfId="0" applyNumberFormat="1" applyFont="1" applyBorder="1" applyAlignment="1" applyProtection="1">
      <alignment horizontal="center" vertical="center"/>
      <protection locked="0"/>
    </xf>
    <xf numFmtId="41" fontId="0" fillId="0" borderId="0" xfId="1" applyFont="1" applyBorder="1" applyAlignment="1" applyProtection="1">
      <alignment horizontal="center" vertical="center"/>
      <protection locked="0"/>
    </xf>
    <xf numFmtId="0" fontId="11" fillId="0" borderId="0" xfId="0" applyFont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Protection="1">
      <alignment vertical="center"/>
      <protection locked="0"/>
    </xf>
    <xf numFmtId="41" fontId="6" fillId="0" borderId="0" xfId="1" applyFont="1" applyAlignment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41" fontId="5" fillId="0" borderId="1" xfId="1" applyFont="1" applyBorder="1" applyAlignment="1" applyProtection="1">
      <alignment horizontal="right" vertical="center"/>
      <protection locked="0"/>
    </xf>
    <xf numFmtId="41" fontId="5" fillId="0" borderId="1" xfId="0" applyNumberFormat="1" applyFont="1" applyBorder="1" applyAlignment="1" applyProtection="1">
      <alignment horizontal="right" vertical="center"/>
      <protection locked="0"/>
    </xf>
    <xf numFmtId="41" fontId="7" fillId="2" borderId="11" xfId="1" applyFont="1" applyFill="1" applyBorder="1" applyAlignment="1" applyProtection="1">
      <alignment horizontal="center" vertical="center"/>
    </xf>
    <xf numFmtId="41" fontId="3" fillId="2" borderId="11" xfId="1" applyFont="1" applyFill="1" applyBorder="1" applyAlignment="1" applyProtection="1">
      <alignment horizontal="center" vertical="center"/>
    </xf>
    <xf numFmtId="41" fontId="7" fillId="2" borderId="11" xfId="0" applyNumberFormat="1" applyFont="1" applyFill="1" applyBorder="1" applyAlignment="1">
      <alignment horizontal="center" vertical="center"/>
    </xf>
    <xf numFmtId="41" fontId="3" fillId="3" borderId="1" xfId="1" applyFont="1" applyFill="1" applyBorder="1" applyAlignment="1" applyProtection="1">
      <alignment horizontal="center" vertical="center"/>
      <protection locked="0"/>
    </xf>
    <xf numFmtId="41" fontId="7" fillId="3" borderId="1" xfId="1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 wrapText="1"/>
      <protection locked="0"/>
    </xf>
    <xf numFmtId="0" fontId="14" fillId="0" borderId="15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14" fillId="0" borderId="16" xfId="0" applyFont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 applyProtection="1">
      <alignment horizontal="center" vertical="center" wrapText="1"/>
      <protection locked="0"/>
    </xf>
    <xf numFmtId="0" fontId="14" fillId="0" borderId="12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9" xfId="0" applyFon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41" fontId="5" fillId="0" borderId="9" xfId="0" applyNumberFormat="1" applyFont="1" applyBorder="1" applyAlignment="1" applyProtection="1">
      <alignment horizontal="right" vertical="center"/>
      <protection locked="0"/>
    </xf>
    <xf numFmtId="41" fontId="5" fillId="0" borderId="10" xfId="0" applyNumberFormat="1" applyFont="1" applyBorder="1" applyAlignment="1" applyProtection="1">
      <alignment horizontal="right" vertical="center"/>
      <protection locked="0"/>
    </xf>
    <xf numFmtId="41" fontId="3" fillId="2" borderId="1" xfId="1" applyFont="1" applyFill="1" applyBorder="1" applyAlignment="1" applyProtection="1">
      <alignment horizontal="center" vertical="center"/>
      <protection locked="0"/>
    </xf>
    <xf numFmtId="41" fontId="3" fillId="2" borderId="8" xfId="1" applyFont="1" applyFill="1" applyBorder="1" applyAlignment="1" applyProtection="1">
      <alignment horizontal="center" vertical="center" wrapText="1"/>
      <protection locked="0"/>
    </xf>
    <xf numFmtId="41" fontId="3" fillId="2" borderId="10" xfId="1" applyFont="1" applyFill="1" applyBorder="1" applyAlignment="1" applyProtection="1">
      <alignment horizontal="center" vertical="center" wrapText="1"/>
      <protection locked="0"/>
    </xf>
    <xf numFmtId="41" fontId="3" fillId="2" borderId="2" xfId="1" applyFont="1" applyFill="1" applyBorder="1" applyAlignment="1" applyProtection="1">
      <alignment horizontal="center" vertical="center"/>
      <protection locked="0"/>
    </xf>
    <xf numFmtId="41" fontId="3" fillId="2" borderId="4" xfId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1" fontId="7" fillId="3" borderId="9" xfId="0" applyNumberFormat="1" applyFont="1" applyFill="1" applyBorder="1" applyAlignment="1" applyProtection="1">
      <alignment horizontal="center" vertical="center"/>
      <protection locked="0"/>
    </xf>
    <xf numFmtId="41" fontId="7" fillId="3" borderId="10" xfId="0" applyNumberFormat="1" applyFont="1" applyFill="1" applyBorder="1" applyAlignment="1" applyProtection="1">
      <alignment horizontal="center" vertical="center"/>
      <protection locked="0"/>
    </xf>
    <xf numFmtId="41" fontId="5" fillId="0" borderId="8" xfId="0" applyNumberFormat="1" applyFont="1" applyBorder="1" applyAlignment="1" applyProtection="1">
      <alignment horizontal="right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41" fontId="17" fillId="0" borderId="0" xfId="1" applyFont="1" applyAlignment="1" applyProtection="1">
      <alignment horizontal="center" vertical="center"/>
      <protection locked="0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731D8-24B7-4FB9-A981-51FBCFC97C95}">
  <sheetPr>
    <pageSetUpPr fitToPage="1"/>
  </sheetPr>
  <dimension ref="B1:S45"/>
  <sheetViews>
    <sheetView tabSelected="1" view="pageBreakPreview" topLeftCell="A31" zoomScale="85" zoomScaleNormal="85" zoomScaleSheetLayoutView="85" workbookViewId="0">
      <selection activeCell="L44" sqref="L44"/>
    </sheetView>
  </sheetViews>
  <sheetFormatPr defaultColWidth="9" defaultRowHeight="16.5" x14ac:dyDescent="0.3"/>
  <cols>
    <col min="1" max="1" width="2.75" style="1" customWidth="1"/>
    <col min="2" max="3" width="12.625" style="1" customWidth="1"/>
    <col min="4" max="4" width="17.25" style="1" customWidth="1"/>
    <col min="5" max="5" width="31.25" style="1" customWidth="1"/>
    <col min="6" max="6" width="25.875" style="2" customWidth="1"/>
    <col min="7" max="7" width="21.75" style="2" customWidth="1"/>
    <col min="8" max="8" width="13.5" style="2" customWidth="1"/>
    <col min="9" max="9" width="13.75" style="2" customWidth="1"/>
    <col min="10" max="11" width="14" style="1" customWidth="1"/>
    <col min="12" max="12" width="13.5" style="1" customWidth="1"/>
    <col min="13" max="13" width="16.125" style="1" customWidth="1"/>
    <col min="14" max="16" width="17.625" style="1" customWidth="1"/>
    <col min="17" max="17" width="2.625" style="1" customWidth="1"/>
    <col min="18" max="16384" width="9" style="1"/>
  </cols>
  <sheetData>
    <row r="1" spans="2:17" ht="59.25" customHeight="1" x14ac:dyDescent="0.3">
      <c r="N1" s="3"/>
      <c r="O1" s="3"/>
      <c r="P1" s="3"/>
      <c r="Q1" s="21" t="s">
        <v>52</v>
      </c>
    </row>
    <row r="2" spans="2:17" ht="59.25" customHeight="1" x14ac:dyDescent="0.3">
      <c r="B2" s="33" t="s">
        <v>64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21"/>
    </row>
    <row r="3" spans="2:17" ht="45" customHeight="1" x14ac:dyDescent="0.3">
      <c r="B3" s="35" t="s">
        <v>63</v>
      </c>
      <c r="C3" s="36"/>
      <c r="D3" s="36"/>
      <c r="E3" s="36"/>
      <c r="F3" s="36"/>
      <c r="G3" s="36"/>
      <c r="H3" s="36"/>
      <c r="I3" s="36"/>
      <c r="J3" s="36"/>
      <c r="K3" s="36"/>
      <c r="L3" s="37"/>
      <c r="M3" s="48" t="s">
        <v>65</v>
      </c>
      <c r="N3" s="61" t="s">
        <v>37</v>
      </c>
      <c r="O3" s="62"/>
      <c r="P3" s="60" t="s">
        <v>11</v>
      </c>
      <c r="Q3" s="3"/>
    </row>
    <row r="4" spans="2:17" ht="45" customHeight="1" x14ac:dyDescent="0.3">
      <c r="B4" s="38"/>
      <c r="C4" s="39"/>
      <c r="D4" s="39"/>
      <c r="E4" s="39"/>
      <c r="F4" s="39"/>
      <c r="G4" s="39"/>
      <c r="H4" s="39"/>
      <c r="I4" s="39"/>
      <c r="J4" s="39"/>
      <c r="K4" s="39"/>
      <c r="L4" s="40"/>
      <c r="M4" s="49"/>
      <c r="N4" s="6" t="s">
        <v>35</v>
      </c>
      <c r="O4" s="4" t="s">
        <v>3</v>
      </c>
      <c r="P4" s="60"/>
      <c r="Q4" s="3"/>
    </row>
    <row r="5" spans="2:17" ht="45" customHeight="1" x14ac:dyDescent="0.3">
      <c r="B5" s="38"/>
      <c r="C5" s="39"/>
      <c r="D5" s="39"/>
      <c r="E5" s="39"/>
      <c r="F5" s="39"/>
      <c r="G5" s="39"/>
      <c r="H5" s="39"/>
      <c r="I5" s="39"/>
      <c r="J5" s="39"/>
      <c r="K5" s="39"/>
      <c r="L5" s="40"/>
      <c r="M5" s="7">
        <f>SUM(M19,M26,M40)</f>
        <v>0</v>
      </c>
      <c r="N5" s="8">
        <f>SUM(N19,N26,N40)</f>
        <v>0</v>
      </c>
      <c r="O5" s="9">
        <f>SUM(O19,O33)</f>
        <v>0</v>
      </c>
      <c r="P5" s="9">
        <f>SUM(M5:O5)</f>
        <v>0</v>
      </c>
      <c r="Q5" s="3"/>
    </row>
    <row r="6" spans="2:17" ht="45" customHeight="1" x14ac:dyDescent="0.3">
      <c r="B6" s="41"/>
      <c r="C6" s="42"/>
      <c r="D6" s="42"/>
      <c r="E6" s="42"/>
      <c r="F6" s="42"/>
      <c r="G6" s="42"/>
      <c r="H6" s="42"/>
      <c r="I6" s="42"/>
      <c r="J6" s="42"/>
      <c r="K6" s="42"/>
      <c r="L6" s="43"/>
      <c r="M6" s="10" t="e">
        <f>IF(M5/$P$5=70%,M5/$P$5,"ERROR")</f>
        <v>#DIV/0!</v>
      </c>
      <c r="N6" s="11" t="e">
        <f>IF(N5/$P$5&gt;=10%, N5/$P$5, "ERROR")</f>
        <v>#DIV/0!</v>
      </c>
      <c r="O6" s="12" t="e">
        <f>IF(O5/$P$5&lt;=20%, O5/$P$5, "ERROR")</f>
        <v>#DIV/0!</v>
      </c>
      <c r="P6" s="12" t="e">
        <f>SUM(M6:O6)</f>
        <v>#DIV/0!</v>
      </c>
      <c r="Q6" s="3"/>
    </row>
    <row r="7" spans="2:17" ht="45" customHeight="1" x14ac:dyDescent="0.3">
      <c r="B7" s="13"/>
      <c r="C7" s="13"/>
      <c r="D7" s="13"/>
      <c r="E7" s="14"/>
      <c r="F7" s="3"/>
      <c r="G7" s="3"/>
      <c r="H7" s="3"/>
      <c r="I7" s="3"/>
      <c r="N7" s="2"/>
      <c r="O7" s="2"/>
      <c r="P7" s="2"/>
      <c r="Q7" s="3"/>
    </row>
    <row r="8" spans="2:17" ht="45" customHeight="1" x14ac:dyDescent="0.3">
      <c r="F8" s="3"/>
      <c r="G8" s="3"/>
      <c r="H8" s="3"/>
      <c r="I8" s="3"/>
      <c r="N8" s="2"/>
      <c r="O8" s="2"/>
      <c r="P8" s="15" t="s">
        <v>36</v>
      </c>
      <c r="Q8" s="3"/>
    </row>
    <row r="9" spans="2:17" ht="45" customHeight="1" x14ac:dyDescent="0.3">
      <c r="B9" s="53" t="s">
        <v>0</v>
      </c>
      <c r="C9" s="53" t="s">
        <v>1</v>
      </c>
      <c r="D9" s="55" t="s">
        <v>2</v>
      </c>
      <c r="E9" s="56"/>
      <c r="F9" s="56"/>
      <c r="G9" s="56"/>
      <c r="H9" s="56"/>
      <c r="I9" s="56"/>
      <c r="J9" s="56"/>
      <c r="K9" s="56"/>
      <c r="L9" s="57"/>
      <c r="M9" s="48" t="s">
        <v>65</v>
      </c>
      <c r="N9" s="61" t="s">
        <v>37</v>
      </c>
      <c r="O9" s="62"/>
      <c r="P9" s="63" t="s">
        <v>4</v>
      </c>
      <c r="Q9" s="3"/>
    </row>
    <row r="10" spans="2:17" ht="45" customHeight="1" x14ac:dyDescent="0.3">
      <c r="B10" s="54"/>
      <c r="C10" s="54"/>
      <c r="D10" s="70" t="s">
        <v>17</v>
      </c>
      <c r="E10" s="71"/>
      <c r="F10" s="16" t="s">
        <v>16</v>
      </c>
      <c r="G10" s="5" t="s">
        <v>51</v>
      </c>
      <c r="H10" s="16" t="s">
        <v>41</v>
      </c>
      <c r="I10" s="16" t="s">
        <v>50</v>
      </c>
      <c r="J10" s="5" t="s">
        <v>38</v>
      </c>
      <c r="K10" s="5" t="s">
        <v>39</v>
      </c>
      <c r="L10" s="5" t="s">
        <v>55</v>
      </c>
      <c r="M10" s="49"/>
      <c r="N10" s="17" t="s">
        <v>34</v>
      </c>
      <c r="O10" s="9" t="s">
        <v>3</v>
      </c>
      <c r="P10" s="64"/>
      <c r="Q10" s="3"/>
    </row>
    <row r="11" spans="2:17" ht="45" customHeight="1" x14ac:dyDescent="0.3">
      <c r="B11" s="44" t="s">
        <v>5</v>
      </c>
      <c r="C11" s="44" t="s">
        <v>6</v>
      </c>
      <c r="D11" s="69" t="s">
        <v>61</v>
      </c>
      <c r="E11" s="47"/>
      <c r="F11" s="18" t="s">
        <v>45</v>
      </c>
      <c r="G11" s="19" t="s">
        <v>26</v>
      </c>
      <c r="H11" s="18" t="s">
        <v>42</v>
      </c>
      <c r="I11" s="19" t="s">
        <v>57</v>
      </c>
      <c r="J11" s="27" t="s">
        <v>27</v>
      </c>
      <c r="K11" s="31">
        <f>PRODUCT(I11,J11)</f>
        <v>0</v>
      </c>
      <c r="L11" s="32">
        <f>PRODUCT(H11,K11)</f>
        <v>0</v>
      </c>
      <c r="M11" s="26" t="s">
        <v>44</v>
      </c>
      <c r="N11" s="26" t="s">
        <v>44</v>
      </c>
      <c r="O11" s="26" t="s">
        <v>44</v>
      </c>
      <c r="P11" s="31">
        <f>IF(SUM(M11:O11)&lt;=L11, SUM(M11:O11), "ERROR")</f>
        <v>0</v>
      </c>
      <c r="Q11" s="25"/>
    </row>
    <row r="12" spans="2:17" ht="45" customHeight="1" x14ac:dyDescent="0.3">
      <c r="B12" s="45"/>
      <c r="C12" s="45"/>
      <c r="D12" s="69" t="s">
        <v>61</v>
      </c>
      <c r="E12" s="47"/>
      <c r="F12" s="18" t="s">
        <v>45</v>
      </c>
      <c r="G12" s="19" t="s">
        <v>26</v>
      </c>
      <c r="H12" s="18" t="s">
        <v>42</v>
      </c>
      <c r="I12" s="19" t="s">
        <v>57</v>
      </c>
      <c r="J12" s="27" t="s">
        <v>43</v>
      </c>
      <c r="K12" s="31">
        <f t="shared" ref="K12:K18" si="0">PRODUCT(I12,J12)</f>
        <v>0</v>
      </c>
      <c r="L12" s="32">
        <f t="shared" ref="L12:L18" si="1">PRODUCT(H12,K12)</f>
        <v>0</v>
      </c>
      <c r="M12" s="26" t="s">
        <v>44</v>
      </c>
      <c r="N12" s="26" t="s">
        <v>44</v>
      </c>
      <c r="O12" s="26" t="s">
        <v>44</v>
      </c>
      <c r="P12" s="31">
        <f t="shared" ref="P12:P18" si="2">IF(SUM(M12:O12)&lt;=L12, SUM(M12:O12), "ERROR")</f>
        <v>0</v>
      </c>
      <c r="Q12" s="25"/>
    </row>
    <row r="13" spans="2:17" ht="45" customHeight="1" x14ac:dyDescent="0.3">
      <c r="B13" s="45"/>
      <c r="C13" s="45"/>
      <c r="D13" s="69" t="s">
        <v>61</v>
      </c>
      <c r="E13" s="47"/>
      <c r="F13" s="18" t="s">
        <v>45</v>
      </c>
      <c r="G13" s="19" t="s">
        <v>26</v>
      </c>
      <c r="H13" s="18" t="s">
        <v>42</v>
      </c>
      <c r="I13" s="19" t="s">
        <v>57</v>
      </c>
      <c r="J13" s="27" t="s">
        <v>43</v>
      </c>
      <c r="K13" s="31">
        <f t="shared" si="0"/>
        <v>0</v>
      </c>
      <c r="L13" s="32">
        <f t="shared" si="1"/>
        <v>0</v>
      </c>
      <c r="M13" s="26" t="s">
        <v>44</v>
      </c>
      <c r="N13" s="26" t="s">
        <v>44</v>
      </c>
      <c r="O13" s="26" t="s">
        <v>44</v>
      </c>
      <c r="P13" s="31">
        <f t="shared" si="2"/>
        <v>0</v>
      </c>
      <c r="Q13" s="25"/>
    </row>
    <row r="14" spans="2:17" ht="45" customHeight="1" x14ac:dyDescent="0.3">
      <c r="B14" s="45"/>
      <c r="C14" s="45"/>
      <c r="D14" s="69" t="s">
        <v>61</v>
      </c>
      <c r="E14" s="47"/>
      <c r="F14" s="18" t="s">
        <v>45</v>
      </c>
      <c r="G14" s="19" t="s">
        <v>26</v>
      </c>
      <c r="H14" s="18" t="s">
        <v>42</v>
      </c>
      <c r="I14" s="19" t="s">
        <v>57</v>
      </c>
      <c r="J14" s="27" t="s">
        <v>43</v>
      </c>
      <c r="K14" s="31">
        <f t="shared" si="0"/>
        <v>0</v>
      </c>
      <c r="L14" s="32">
        <f t="shared" si="1"/>
        <v>0</v>
      </c>
      <c r="M14" s="26" t="s">
        <v>44</v>
      </c>
      <c r="N14" s="26" t="s">
        <v>44</v>
      </c>
      <c r="O14" s="26" t="s">
        <v>44</v>
      </c>
      <c r="P14" s="31">
        <f t="shared" si="2"/>
        <v>0</v>
      </c>
      <c r="Q14" s="25"/>
    </row>
    <row r="15" spans="2:17" ht="45" customHeight="1" x14ac:dyDescent="0.3">
      <c r="B15" s="45"/>
      <c r="C15" s="45"/>
      <c r="D15" s="69" t="s">
        <v>61</v>
      </c>
      <c r="E15" s="47"/>
      <c r="F15" s="18" t="s">
        <v>45</v>
      </c>
      <c r="G15" s="19" t="s">
        <v>26</v>
      </c>
      <c r="H15" s="18" t="s">
        <v>42</v>
      </c>
      <c r="I15" s="19" t="s">
        <v>57</v>
      </c>
      <c r="J15" s="27" t="s">
        <v>43</v>
      </c>
      <c r="K15" s="31">
        <f t="shared" si="0"/>
        <v>0</v>
      </c>
      <c r="L15" s="32">
        <f t="shared" si="1"/>
        <v>0</v>
      </c>
      <c r="M15" s="26" t="s">
        <v>44</v>
      </c>
      <c r="N15" s="26" t="s">
        <v>44</v>
      </c>
      <c r="O15" s="26" t="s">
        <v>44</v>
      </c>
      <c r="P15" s="31">
        <f t="shared" si="2"/>
        <v>0</v>
      </c>
      <c r="Q15" s="25"/>
    </row>
    <row r="16" spans="2:17" ht="45" customHeight="1" x14ac:dyDescent="0.3">
      <c r="B16" s="45"/>
      <c r="C16" s="45"/>
      <c r="D16" s="69" t="s">
        <v>61</v>
      </c>
      <c r="E16" s="47"/>
      <c r="F16" s="18" t="s">
        <v>45</v>
      </c>
      <c r="G16" s="19" t="s">
        <v>26</v>
      </c>
      <c r="H16" s="18" t="s">
        <v>42</v>
      </c>
      <c r="I16" s="19" t="s">
        <v>57</v>
      </c>
      <c r="J16" s="27" t="s">
        <v>43</v>
      </c>
      <c r="K16" s="31">
        <f t="shared" si="0"/>
        <v>0</v>
      </c>
      <c r="L16" s="32">
        <f t="shared" si="1"/>
        <v>0</v>
      </c>
      <c r="M16" s="26" t="s">
        <v>44</v>
      </c>
      <c r="N16" s="26" t="s">
        <v>44</v>
      </c>
      <c r="O16" s="26" t="s">
        <v>44</v>
      </c>
      <c r="P16" s="31">
        <f t="shared" si="2"/>
        <v>0</v>
      </c>
      <c r="Q16" s="25"/>
    </row>
    <row r="17" spans="2:19" ht="45" customHeight="1" x14ac:dyDescent="0.3">
      <c r="B17" s="45"/>
      <c r="C17" s="45"/>
      <c r="D17" s="69" t="s">
        <v>61</v>
      </c>
      <c r="E17" s="47"/>
      <c r="F17" s="18" t="s">
        <v>45</v>
      </c>
      <c r="G17" s="19" t="s">
        <v>26</v>
      </c>
      <c r="H17" s="18" t="s">
        <v>42</v>
      </c>
      <c r="I17" s="19" t="s">
        <v>57</v>
      </c>
      <c r="J17" s="27" t="s">
        <v>27</v>
      </c>
      <c r="K17" s="31">
        <f t="shared" si="0"/>
        <v>0</v>
      </c>
      <c r="L17" s="32">
        <f t="shared" si="1"/>
        <v>0</v>
      </c>
      <c r="M17" s="26" t="s">
        <v>44</v>
      </c>
      <c r="N17" s="26" t="s">
        <v>44</v>
      </c>
      <c r="O17" s="26" t="s">
        <v>44</v>
      </c>
      <c r="P17" s="31">
        <f t="shared" si="2"/>
        <v>0</v>
      </c>
      <c r="Q17" s="25"/>
    </row>
    <row r="18" spans="2:19" ht="45" customHeight="1" x14ac:dyDescent="0.3">
      <c r="B18" s="68"/>
      <c r="C18" s="68"/>
      <c r="D18" s="69" t="s">
        <v>61</v>
      </c>
      <c r="E18" s="47"/>
      <c r="F18" s="18" t="s">
        <v>45</v>
      </c>
      <c r="G18" s="19" t="s">
        <v>26</v>
      </c>
      <c r="H18" s="18" t="s">
        <v>42</v>
      </c>
      <c r="I18" s="19" t="s">
        <v>57</v>
      </c>
      <c r="J18" s="27" t="s">
        <v>43</v>
      </c>
      <c r="K18" s="31">
        <f t="shared" si="0"/>
        <v>0</v>
      </c>
      <c r="L18" s="32">
        <f t="shared" si="1"/>
        <v>0</v>
      </c>
      <c r="M18" s="26" t="s">
        <v>44</v>
      </c>
      <c r="N18" s="26" t="s">
        <v>44</v>
      </c>
      <c r="O18" s="26" t="s">
        <v>44</v>
      </c>
      <c r="P18" s="31">
        <f t="shared" si="2"/>
        <v>0</v>
      </c>
      <c r="Q18" s="25"/>
    </row>
    <row r="19" spans="2:19" ht="45" customHeight="1" x14ac:dyDescent="0.3">
      <c r="B19" s="50" t="s">
        <v>12</v>
      </c>
      <c r="C19" s="51"/>
      <c r="D19" s="51"/>
      <c r="E19" s="51"/>
      <c r="F19" s="51"/>
      <c r="G19" s="51"/>
      <c r="H19" s="51"/>
      <c r="I19" s="51"/>
      <c r="J19" s="51"/>
      <c r="K19" s="51"/>
      <c r="L19" s="52"/>
      <c r="M19" s="31">
        <f>SUM(M11:M18)</f>
        <v>0</v>
      </c>
      <c r="N19" s="31">
        <f>SUM(N11:N18)</f>
        <v>0</v>
      </c>
      <c r="O19" s="31">
        <f>SUM(O11:O18)</f>
        <v>0</v>
      </c>
      <c r="P19" s="31">
        <f>SUM(P11:P18)</f>
        <v>0</v>
      </c>
      <c r="Q19" s="3"/>
    </row>
    <row r="20" spans="2:19" ht="45" customHeight="1" x14ac:dyDescent="0.3">
      <c r="F20" s="3"/>
      <c r="G20" s="3"/>
      <c r="H20" s="3"/>
      <c r="I20" s="3"/>
      <c r="N20" s="20"/>
      <c r="O20" s="20"/>
      <c r="P20" s="20"/>
      <c r="Q20" s="3"/>
    </row>
    <row r="21" spans="2:19" ht="45" customHeight="1" x14ac:dyDescent="0.3">
      <c r="F21" s="3"/>
      <c r="G21" s="3"/>
      <c r="H21" s="3"/>
      <c r="I21" s="3"/>
      <c r="N21" s="2"/>
      <c r="O21" s="2"/>
      <c r="P21" s="15" t="s">
        <v>36</v>
      </c>
      <c r="Q21" s="3"/>
    </row>
    <row r="22" spans="2:19" ht="45" customHeight="1" x14ac:dyDescent="0.3">
      <c r="B22" s="53" t="s">
        <v>0</v>
      </c>
      <c r="C22" s="53" t="s">
        <v>1</v>
      </c>
      <c r="D22" s="55" t="s">
        <v>2</v>
      </c>
      <c r="E22" s="56"/>
      <c r="F22" s="56"/>
      <c r="G22" s="56"/>
      <c r="H22" s="56"/>
      <c r="I22" s="56"/>
      <c r="J22" s="56"/>
      <c r="K22" s="56"/>
      <c r="L22" s="57"/>
      <c r="M22" s="48" t="s">
        <v>65</v>
      </c>
      <c r="N22" s="61" t="s">
        <v>37</v>
      </c>
      <c r="O22" s="62"/>
      <c r="P22" s="63" t="s">
        <v>4</v>
      </c>
      <c r="Q22" s="3"/>
    </row>
    <row r="23" spans="2:19" ht="45" customHeight="1" x14ac:dyDescent="0.3">
      <c r="B23" s="54"/>
      <c r="C23" s="54"/>
      <c r="D23" s="5" t="s">
        <v>48</v>
      </c>
      <c r="E23" s="65" t="s">
        <v>18</v>
      </c>
      <c r="F23" s="65"/>
      <c r="G23" s="65"/>
      <c r="H23" s="74" t="s">
        <v>19</v>
      </c>
      <c r="I23" s="74"/>
      <c r="J23" s="74"/>
      <c r="K23" s="66" t="s">
        <v>53</v>
      </c>
      <c r="L23" s="67"/>
      <c r="M23" s="49"/>
      <c r="N23" s="17" t="s">
        <v>34</v>
      </c>
      <c r="O23" s="9" t="s">
        <v>3</v>
      </c>
      <c r="P23" s="64"/>
      <c r="Q23" s="3"/>
    </row>
    <row r="24" spans="2:19" ht="45" customHeight="1" x14ac:dyDescent="0.3">
      <c r="B24" s="44" t="s">
        <v>7</v>
      </c>
      <c r="C24" s="44" t="s">
        <v>8</v>
      </c>
      <c r="D24" s="78"/>
      <c r="E24" s="46" t="s">
        <v>28</v>
      </c>
      <c r="F24" s="73"/>
      <c r="G24" s="73"/>
      <c r="H24" s="72" t="s">
        <v>56</v>
      </c>
      <c r="I24" s="72"/>
      <c r="J24" s="72"/>
      <c r="K24" s="58" t="s">
        <v>58</v>
      </c>
      <c r="L24" s="59"/>
      <c r="M24" s="26" t="s">
        <v>47</v>
      </c>
      <c r="N24" s="26" t="s">
        <v>44</v>
      </c>
      <c r="O24" s="28"/>
      <c r="P24" s="31">
        <f>IF(SUM(M24:N24)&lt;=K24, SUM(M24:N24), "ERROR")</f>
        <v>0</v>
      </c>
      <c r="Q24" s="3"/>
      <c r="S24" s="1" t="s">
        <v>46</v>
      </c>
    </row>
    <row r="25" spans="2:19" ht="45" customHeight="1" x14ac:dyDescent="0.3">
      <c r="B25" s="45"/>
      <c r="C25" s="45"/>
      <c r="D25" s="78"/>
      <c r="E25" s="46" t="s">
        <v>28</v>
      </c>
      <c r="F25" s="73"/>
      <c r="G25" s="73"/>
      <c r="H25" s="72" t="s">
        <v>56</v>
      </c>
      <c r="I25" s="72"/>
      <c r="J25" s="72"/>
      <c r="K25" s="58" t="s">
        <v>58</v>
      </c>
      <c r="L25" s="59"/>
      <c r="M25" s="26" t="s">
        <v>47</v>
      </c>
      <c r="N25" s="26" t="s">
        <v>44</v>
      </c>
      <c r="O25" s="28"/>
      <c r="P25" s="31">
        <f>IF(SUM(M25:N25)&lt;=K25, SUM(M25:N25), "ERROR")</f>
        <v>0</v>
      </c>
      <c r="Q25" s="3"/>
      <c r="S25" s="1" t="s">
        <v>21</v>
      </c>
    </row>
    <row r="26" spans="2:19" ht="45" customHeight="1" x14ac:dyDescent="0.3">
      <c r="B26" s="50" t="s">
        <v>13</v>
      </c>
      <c r="C26" s="51"/>
      <c r="D26" s="51"/>
      <c r="E26" s="51"/>
      <c r="F26" s="51"/>
      <c r="G26" s="51"/>
      <c r="H26" s="51"/>
      <c r="I26" s="51"/>
      <c r="J26" s="51"/>
      <c r="K26" s="51"/>
      <c r="L26" s="52"/>
      <c r="M26" s="31">
        <f>SUM(M24:M25)</f>
        <v>0</v>
      </c>
      <c r="N26" s="31">
        <f>SUM(N24:N25)</f>
        <v>0</v>
      </c>
      <c r="O26" s="29"/>
      <c r="P26" s="31">
        <f>SUM(P24:P25)</f>
        <v>0</v>
      </c>
      <c r="Q26" s="3"/>
      <c r="S26" s="1" t="s">
        <v>22</v>
      </c>
    </row>
    <row r="27" spans="2:19" ht="45" customHeight="1" x14ac:dyDescent="0.3">
      <c r="F27" s="3"/>
      <c r="G27" s="3"/>
      <c r="H27" s="3"/>
      <c r="I27" s="3"/>
      <c r="N27" s="20"/>
      <c r="O27" s="20"/>
      <c r="P27" s="20"/>
      <c r="Q27" s="3"/>
    </row>
    <row r="28" spans="2:19" ht="45" customHeight="1" x14ac:dyDescent="0.3">
      <c r="F28" s="3"/>
      <c r="G28" s="3"/>
      <c r="H28" s="3"/>
      <c r="I28" s="3"/>
      <c r="N28" s="2"/>
      <c r="O28" s="2"/>
      <c r="P28" s="15" t="s">
        <v>36</v>
      </c>
      <c r="Q28" s="3"/>
    </row>
    <row r="29" spans="2:19" ht="45" customHeight="1" x14ac:dyDescent="0.3">
      <c r="B29" s="53" t="s">
        <v>0</v>
      </c>
      <c r="C29" s="53" t="s">
        <v>1</v>
      </c>
      <c r="D29" s="55" t="s">
        <v>2</v>
      </c>
      <c r="E29" s="56"/>
      <c r="F29" s="56"/>
      <c r="G29" s="56"/>
      <c r="H29" s="56"/>
      <c r="I29" s="56"/>
      <c r="J29" s="56"/>
      <c r="K29" s="56"/>
      <c r="L29" s="57"/>
      <c r="M29" s="48" t="s">
        <v>65</v>
      </c>
      <c r="N29" s="61" t="s">
        <v>37</v>
      </c>
      <c r="O29" s="62"/>
      <c r="P29" s="63" t="s">
        <v>4</v>
      </c>
      <c r="Q29" s="3"/>
    </row>
    <row r="30" spans="2:19" ht="45" customHeight="1" x14ac:dyDescent="0.3">
      <c r="B30" s="54"/>
      <c r="C30" s="54"/>
      <c r="D30" s="55" t="s">
        <v>24</v>
      </c>
      <c r="E30" s="57"/>
      <c r="F30" s="55" t="s">
        <v>30</v>
      </c>
      <c r="G30" s="57"/>
      <c r="H30" s="55" t="s">
        <v>62</v>
      </c>
      <c r="I30" s="57"/>
      <c r="J30" s="22" t="s">
        <v>40</v>
      </c>
      <c r="K30" s="66" t="s">
        <v>59</v>
      </c>
      <c r="L30" s="67"/>
      <c r="M30" s="49"/>
      <c r="N30" s="17" t="s">
        <v>34</v>
      </c>
      <c r="O30" s="9" t="s">
        <v>3</v>
      </c>
      <c r="P30" s="64"/>
      <c r="Q30" s="3"/>
    </row>
    <row r="31" spans="2:19" ht="45" customHeight="1" x14ac:dyDescent="0.3">
      <c r="B31" s="44" t="s">
        <v>7</v>
      </c>
      <c r="C31" s="44" t="s">
        <v>9</v>
      </c>
      <c r="D31" s="46" t="s">
        <v>29</v>
      </c>
      <c r="E31" s="47"/>
      <c r="F31" s="46" t="s">
        <v>26</v>
      </c>
      <c r="G31" s="47"/>
      <c r="H31" s="46" t="s">
        <v>66</v>
      </c>
      <c r="I31" s="47"/>
      <c r="J31" s="27" t="s">
        <v>27</v>
      </c>
      <c r="K31" s="75">
        <f>PRODUCT(H31,J31)</f>
        <v>0</v>
      </c>
      <c r="L31" s="76"/>
      <c r="M31" s="30"/>
      <c r="N31" s="30"/>
      <c r="O31" s="26" t="s">
        <v>44</v>
      </c>
      <c r="P31" s="31" t="str">
        <f>IF(O31&lt;=K31, O31, "ERROR")</f>
        <v>ERROR</v>
      </c>
      <c r="Q31" s="3"/>
    </row>
    <row r="32" spans="2:19" ht="45" customHeight="1" x14ac:dyDescent="0.3">
      <c r="B32" s="45"/>
      <c r="C32" s="45"/>
      <c r="D32" s="46" t="s">
        <v>29</v>
      </c>
      <c r="E32" s="47"/>
      <c r="F32" s="46" t="s">
        <v>26</v>
      </c>
      <c r="G32" s="47"/>
      <c r="H32" s="46" t="s">
        <v>66</v>
      </c>
      <c r="I32" s="47"/>
      <c r="J32" s="27" t="s">
        <v>27</v>
      </c>
      <c r="K32" s="75">
        <f>PRODUCT(H32,J32)</f>
        <v>0</v>
      </c>
      <c r="L32" s="76"/>
      <c r="M32" s="30"/>
      <c r="N32" s="30"/>
      <c r="O32" s="26" t="s">
        <v>44</v>
      </c>
      <c r="P32" s="31" t="str">
        <f>IF(O32&lt;=K32, O32, "ERROR")</f>
        <v>ERROR</v>
      </c>
      <c r="Q32" s="3"/>
    </row>
    <row r="33" spans="2:19" ht="45" customHeight="1" x14ac:dyDescent="0.3">
      <c r="B33" s="50" t="s">
        <v>14</v>
      </c>
      <c r="C33" s="51"/>
      <c r="D33" s="51"/>
      <c r="E33" s="51"/>
      <c r="F33" s="51"/>
      <c r="G33" s="51"/>
      <c r="H33" s="51"/>
      <c r="I33" s="51"/>
      <c r="J33" s="51"/>
      <c r="K33" s="51"/>
      <c r="L33" s="52"/>
      <c r="M33" s="30"/>
      <c r="N33" s="30"/>
      <c r="O33" s="31">
        <f>SUM(O31:O32)</f>
        <v>0</v>
      </c>
      <c r="P33" s="31">
        <f>SUM(P31:P32)</f>
        <v>0</v>
      </c>
      <c r="Q33" s="3"/>
    </row>
    <row r="34" spans="2:19" ht="45" customHeight="1" x14ac:dyDescent="0.3">
      <c r="F34" s="3"/>
      <c r="G34" s="3"/>
      <c r="H34" s="3"/>
      <c r="I34" s="3"/>
      <c r="N34" s="20"/>
      <c r="O34" s="20"/>
      <c r="P34" s="20"/>
      <c r="Q34" s="3"/>
    </row>
    <row r="35" spans="2:19" ht="45" customHeight="1" x14ac:dyDescent="0.3">
      <c r="F35" s="3"/>
      <c r="G35" s="3"/>
      <c r="H35" s="3"/>
      <c r="I35" s="3"/>
      <c r="N35" s="2"/>
      <c r="O35" s="2"/>
      <c r="P35" s="15" t="s">
        <v>36</v>
      </c>
      <c r="Q35" s="3"/>
    </row>
    <row r="36" spans="2:19" ht="45" customHeight="1" x14ac:dyDescent="0.3">
      <c r="B36" s="53" t="s">
        <v>0</v>
      </c>
      <c r="C36" s="53" t="s">
        <v>1</v>
      </c>
      <c r="D36" s="55" t="s">
        <v>2</v>
      </c>
      <c r="E36" s="56"/>
      <c r="F36" s="56"/>
      <c r="G36" s="56"/>
      <c r="H36" s="56"/>
      <c r="I36" s="56"/>
      <c r="J36" s="56"/>
      <c r="K36" s="56"/>
      <c r="L36" s="57"/>
      <c r="M36" s="48" t="s">
        <v>65</v>
      </c>
      <c r="N36" s="61" t="s">
        <v>37</v>
      </c>
      <c r="O36" s="62"/>
      <c r="P36" s="63" t="s">
        <v>4</v>
      </c>
      <c r="Q36" s="3"/>
    </row>
    <row r="37" spans="2:19" ht="45" customHeight="1" x14ac:dyDescent="0.3">
      <c r="B37" s="54"/>
      <c r="C37" s="54"/>
      <c r="D37" s="5" t="s">
        <v>49</v>
      </c>
      <c r="E37" s="16" t="s">
        <v>25</v>
      </c>
      <c r="F37" s="55" t="s">
        <v>18</v>
      </c>
      <c r="G37" s="57"/>
      <c r="H37" s="65" t="s">
        <v>33</v>
      </c>
      <c r="I37" s="65"/>
      <c r="J37" s="66" t="s">
        <v>53</v>
      </c>
      <c r="K37" s="66"/>
      <c r="L37" s="67"/>
      <c r="M37" s="49"/>
      <c r="N37" s="17" t="s">
        <v>34</v>
      </c>
      <c r="O37" s="9" t="s">
        <v>3</v>
      </c>
      <c r="P37" s="64"/>
      <c r="Q37" s="3"/>
    </row>
    <row r="38" spans="2:19" ht="45" customHeight="1" x14ac:dyDescent="0.3">
      <c r="B38" s="44" t="s">
        <v>7</v>
      </c>
      <c r="C38" s="44" t="s">
        <v>10</v>
      </c>
      <c r="D38" s="79"/>
      <c r="E38" s="18" t="s">
        <v>31</v>
      </c>
      <c r="F38" s="46" t="s">
        <v>32</v>
      </c>
      <c r="G38" s="47"/>
      <c r="H38" s="46" t="s">
        <v>26</v>
      </c>
      <c r="I38" s="47"/>
      <c r="J38" s="77" t="s">
        <v>44</v>
      </c>
      <c r="K38" s="58"/>
      <c r="L38" s="59"/>
      <c r="M38" s="26" t="s">
        <v>44</v>
      </c>
      <c r="N38" s="26" t="s">
        <v>44</v>
      </c>
      <c r="O38" s="28"/>
      <c r="P38" s="31">
        <f>IF(SUM(M38:N38)&lt;=J38, SUM(M38:N38), "ERROR")</f>
        <v>0</v>
      </c>
      <c r="Q38" s="3"/>
      <c r="S38" s="1" t="s">
        <v>20</v>
      </c>
    </row>
    <row r="39" spans="2:19" ht="45" customHeight="1" x14ac:dyDescent="0.3">
      <c r="B39" s="45"/>
      <c r="C39" s="45"/>
      <c r="D39" s="79"/>
      <c r="E39" s="18" t="s">
        <v>31</v>
      </c>
      <c r="F39" s="46" t="s">
        <v>32</v>
      </c>
      <c r="G39" s="47"/>
      <c r="H39" s="72" t="s">
        <v>26</v>
      </c>
      <c r="I39" s="72"/>
      <c r="J39" s="77" t="s">
        <v>44</v>
      </c>
      <c r="K39" s="58"/>
      <c r="L39" s="59"/>
      <c r="M39" s="26" t="s">
        <v>44</v>
      </c>
      <c r="N39" s="26" t="s">
        <v>44</v>
      </c>
      <c r="O39" s="28"/>
      <c r="P39" s="31">
        <f>IF(SUM(M39:N39)&lt;=J39, SUM(M39:N39), "ERROR")</f>
        <v>0</v>
      </c>
      <c r="Q39" s="3"/>
      <c r="S39" s="1" t="s">
        <v>23</v>
      </c>
    </row>
    <row r="40" spans="2:19" ht="45" customHeight="1" x14ac:dyDescent="0.3">
      <c r="B40" s="50" t="s">
        <v>15</v>
      </c>
      <c r="C40" s="51"/>
      <c r="D40" s="51"/>
      <c r="E40" s="51"/>
      <c r="F40" s="51"/>
      <c r="G40" s="51"/>
      <c r="H40" s="51"/>
      <c r="I40" s="51"/>
      <c r="J40" s="51"/>
      <c r="K40" s="51"/>
      <c r="L40" s="52"/>
      <c r="M40" s="31">
        <f>SUM(M38:M39)</f>
        <v>0</v>
      </c>
      <c r="N40" s="31">
        <f>SUM(N38:N39)</f>
        <v>0</v>
      </c>
      <c r="O40" s="29"/>
      <c r="P40" s="31">
        <f>SUM(P38:P39)</f>
        <v>0</v>
      </c>
      <c r="Q40" s="3"/>
    </row>
    <row r="41" spans="2:19" ht="45" customHeight="1" x14ac:dyDescent="0.3">
      <c r="N41" s="3"/>
      <c r="O41" s="3"/>
      <c r="P41" s="3"/>
      <c r="Q41" s="3"/>
    </row>
    <row r="42" spans="2:19" ht="45" customHeight="1" x14ac:dyDescent="0.3">
      <c r="F42" s="24"/>
      <c r="G42" s="80" t="s">
        <v>54</v>
      </c>
      <c r="H42" s="80"/>
      <c r="I42" s="80"/>
      <c r="J42" s="80"/>
      <c r="N42" s="3"/>
      <c r="O42" s="3"/>
      <c r="P42" s="3"/>
      <c r="Q42" s="3"/>
    </row>
    <row r="43" spans="2:19" ht="45" customHeight="1" x14ac:dyDescent="0.3">
      <c r="E43" s="23"/>
      <c r="G43" s="80" t="s">
        <v>60</v>
      </c>
      <c r="H43" s="80"/>
      <c r="I43" s="80"/>
      <c r="J43" s="80"/>
      <c r="K43" s="24"/>
      <c r="N43" s="3"/>
      <c r="O43" s="3"/>
      <c r="P43" s="3"/>
      <c r="Q43" s="3"/>
    </row>
    <row r="44" spans="2:19" ht="45" customHeight="1" x14ac:dyDescent="0.3">
      <c r="F44" s="24"/>
      <c r="G44" s="24"/>
      <c r="H44" s="24"/>
      <c r="I44" s="24"/>
      <c r="J44" s="24"/>
      <c r="K44" s="24"/>
      <c r="N44" s="3"/>
      <c r="O44" s="3"/>
      <c r="P44" s="3"/>
      <c r="Q44" s="3"/>
    </row>
    <row r="45" spans="2:19" ht="45" customHeight="1" x14ac:dyDescent="0.3"/>
  </sheetData>
  <mergeCells count="82">
    <mergeCell ref="G42:J42"/>
    <mergeCell ref="G43:J43"/>
    <mergeCell ref="B40:L40"/>
    <mergeCell ref="B38:B39"/>
    <mergeCell ref="C38:C39"/>
    <mergeCell ref="J38:L38"/>
    <mergeCell ref="J39:L39"/>
    <mergeCell ref="H39:I39"/>
    <mergeCell ref="H38:I38"/>
    <mergeCell ref="F39:G39"/>
    <mergeCell ref="P36:P37"/>
    <mergeCell ref="N36:O36"/>
    <mergeCell ref="F37:G37"/>
    <mergeCell ref="C31:C32"/>
    <mergeCell ref="D31:E31"/>
    <mergeCell ref="D32:E32"/>
    <mergeCell ref="H31:I31"/>
    <mergeCell ref="H32:I32"/>
    <mergeCell ref="K31:L31"/>
    <mergeCell ref="K32:L32"/>
    <mergeCell ref="B33:L33"/>
    <mergeCell ref="B36:B37"/>
    <mergeCell ref="C36:C37"/>
    <mergeCell ref="D36:L36"/>
    <mergeCell ref="J37:L37"/>
    <mergeCell ref="H37:I37"/>
    <mergeCell ref="C24:C25"/>
    <mergeCell ref="B22:B23"/>
    <mergeCell ref="C22:C23"/>
    <mergeCell ref="D22:L22"/>
    <mergeCell ref="H24:J24"/>
    <mergeCell ref="H25:J25"/>
    <mergeCell ref="E24:G24"/>
    <mergeCell ref="E25:G25"/>
    <mergeCell ref="K23:L23"/>
    <mergeCell ref="H23:J23"/>
    <mergeCell ref="F38:G38"/>
    <mergeCell ref="P3:P4"/>
    <mergeCell ref="N3:O3"/>
    <mergeCell ref="N9:O9"/>
    <mergeCell ref="P9:P10"/>
    <mergeCell ref="P22:P23"/>
    <mergeCell ref="E23:G23"/>
    <mergeCell ref="N29:O29"/>
    <mergeCell ref="P29:P30"/>
    <mergeCell ref="D30:E30"/>
    <mergeCell ref="M29:M30"/>
    <mergeCell ref="H30:I30"/>
    <mergeCell ref="F30:G30"/>
    <mergeCell ref="K30:L30"/>
    <mergeCell ref="M36:M37"/>
    <mergeCell ref="M3:M4"/>
    <mergeCell ref="B26:L26"/>
    <mergeCell ref="B29:B30"/>
    <mergeCell ref="C29:C30"/>
    <mergeCell ref="D29:L29"/>
    <mergeCell ref="B19:L19"/>
    <mergeCell ref="K24:L24"/>
    <mergeCell ref="C9:C10"/>
    <mergeCell ref="D9:L9"/>
    <mergeCell ref="M9:M10"/>
    <mergeCell ref="B11:B18"/>
    <mergeCell ref="C11:C18"/>
    <mergeCell ref="D11:E11"/>
    <mergeCell ref="D12:E12"/>
    <mergeCell ref="D13:E13"/>
    <mergeCell ref="B2:P2"/>
    <mergeCell ref="B3:L6"/>
    <mergeCell ref="B31:B32"/>
    <mergeCell ref="F31:G31"/>
    <mergeCell ref="F32:G32"/>
    <mergeCell ref="D14:E14"/>
    <mergeCell ref="D15:E15"/>
    <mergeCell ref="D16:E16"/>
    <mergeCell ref="D17:E17"/>
    <mergeCell ref="D18:E18"/>
    <mergeCell ref="D10:E10"/>
    <mergeCell ref="B9:B10"/>
    <mergeCell ref="N22:O22"/>
    <mergeCell ref="K25:L25"/>
    <mergeCell ref="M22:M23"/>
    <mergeCell ref="B24:B25"/>
  </mergeCells>
  <phoneticPr fontId="2" type="noConversion"/>
  <dataValidations count="2">
    <dataValidation type="list" allowBlank="1" showInputMessage="1" showErrorMessage="1" sqref="D38:D39" xr:uid="{AD84FE7F-FA0A-43FC-80B6-BFD25B11DD05}">
      <formula1>$S$38:$S$39</formula1>
    </dataValidation>
    <dataValidation type="list" allowBlank="1" showInputMessage="1" showErrorMessage="1" sqref="D24:D25" xr:uid="{9AF8DE53-A6C1-4499-A4E4-0C902E627FE8}">
      <formula1>$S$24:$S$26</formula1>
    </dataValidation>
  </dataValidations>
  <printOptions horizontalCentered="1" verticalCentered="1"/>
  <pageMargins left="0.25" right="0.25" top="0.75" bottom="0.75" header="0.3" footer="0.3"/>
  <pageSetup paperSize="9" scale="34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예산계획서</vt:lpstr>
      <vt:lpstr>예산계획서!Print_Area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fintechcenter</dc:creator>
  <cp:lastModifiedBy>한국핀테크지원센터 사단법인</cp:lastModifiedBy>
  <cp:lastPrinted>2024-02-02T00:33:59Z</cp:lastPrinted>
  <dcterms:created xsi:type="dcterms:W3CDTF">2023-04-17T04:27:28Z</dcterms:created>
  <dcterms:modified xsi:type="dcterms:W3CDTF">2025-02-10T00:34:34Z</dcterms:modified>
</cp:coreProperties>
</file>