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OneDrive_2025-03-07\2025.03.07_인공지능 기술 활성화지원사업 공고문(기안)\"/>
    </mc:Choice>
  </mc:AlternateContent>
  <xr:revisionPtr revIDLastSave="0" documentId="13_ncr:1_{C9DD395B-28A9-46A8-8209-321FBE166E0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AI도입비" sheetId="6" r:id="rId1"/>
  </sheets>
  <definedNames>
    <definedName name="_xlnm.Print_Area" localSheetId="0">AI도입비!$A$1:$L$31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6" l="1"/>
  <c r="J14" i="6"/>
  <c r="J15" i="6"/>
  <c r="J16" i="6"/>
  <c r="J17" i="6"/>
  <c r="J18" i="6"/>
  <c r="J19" i="6"/>
  <c r="J20" i="6"/>
  <c r="J12" i="6"/>
  <c r="J21" i="6" l="1"/>
  <c r="J22" i="6" s="1"/>
  <c r="J23" i="6" s="1"/>
  <c r="J24" i="6" l="1"/>
  <c r="J28" i="6" s="1"/>
</calcChain>
</file>

<file path=xl/sharedStrings.xml><?xml version="1.0" encoding="utf-8"?>
<sst xmlns="http://schemas.openxmlformats.org/spreadsheetml/2006/main" count="47" uniqueCount="45">
  <si>
    <t>(단위 : 원)</t>
    <phoneticPr fontId="3" type="noConversion"/>
  </si>
  <si>
    <t>*SW기술자 평균임금은 매년 업데이트 되므로 협회 게시물을 참조 바랍니다. (바로가기)</t>
    <phoneticPr fontId="2" type="noConversion"/>
  </si>
  <si>
    <t>※상기 예시에서 제경비율은 150%, 기술료는 30%를 적용하였음 (중간값)</t>
    <phoneticPr fontId="4" type="noConversion"/>
  </si>
  <si>
    <t>사업(서비스/솔루션)명</t>
  </si>
  <si>
    <t>인공지능(AI) 사업유형</t>
  </si>
  <si>
    <t>이용료</t>
  </si>
  <si>
    <t>도입기간</t>
  </si>
  <si>
    <t>(월)</t>
  </si>
  <si>
    <t>사용규모</t>
  </si>
  <si>
    <t>(인원수, 사용량 등)</t>
  </si>
  <si>
    <t>단위이용료</t>
  </si>
  <si>
    <t>(원)</t>
  </si>
  <si>
    <t>월간 총 이용료</t>
  </si>
  <si>
    <t>연간 총 이용료</t>
  </si>
  <si>
    <t>전문작업비 항목</t>
  </si>
  <si>
    <t>세부 과업내역</t>
  </si>
  <si>
    <t>알고리즘 조정</t>
  </si>
  <si>
    <t>데이터 수집 및 전처리</t>
  </si>
  <si>
    <t xml:space="preserve">데이터 학습 </t>
  </si>
  <si>
    <t>테스트 및 검증</t>
  </si>
  <si>
    <t>사용자 교육</t>
  </si>
  <si>
    <t>전문
작업비</t>
    <phoneticPr fontId="2" type="noConversion"/>
  </si>
  <si>
    <t>직무</t>
    <phoneticPr fontId="2" type="noConversion"/>
  </si>
  <si>
    <t>투입인원</t>
    <phoneticPr fontId="2" type="noConversion"/>
  </si>
  <si>
    <t>투입기간</t>
    <phoneticPr fontId="2" type="noConversion"/>
  </si>
  <si>
    <t>투입률</t>
    <phoneticPr fontId="2" type="noConversion"/>
  </si>
  <si>
    <t>평균임금</t>
    <phoneticPr fontId="2" type="noConversion"/>
  </si>
  <si>
    <t>직접인건비</t>
    <phoneticPr fontId="2" type="noConversion"/>
  </si>
  <si>
    <t>∑(직무별 투입공수 x 평균임금)</t>
    <phoneticPr fontId="2" type="noConversion"/>
  </si>
  <si>
    <t>제경비</t>
    <phoneticPr fontId="2" type="noConversion"/>
  </si>
  <si>
    <t>기술료</t>
    <phoneticPr fontId="2" type="noConversion"/>
  </si>
  <si>
    <t>직접인건비+제경비+기술료</t>
    <phoneticPr fontId="2" type="noConversion"/>
  </si>
  <si>
    <t>직접인건비의 144~154%</t>
  </si>
  <si>
    <t>(직접인건비 + 제경비)의 20~40%</t>
  </si>
  <si>
    <t>전문작업 직접인건비 소계</t>
    <phoneticPr fontId="2" type="noConversion"/>
  </si>
  <si>
    <t>전문작업비 합계 (부가세 별도)</t>
    <phoneticPr fontId="2" type="noConversion"/>
  </si>
  <si>
    <t xml:space="preserve">(소프트웨어사업 대가산정 가이드, 2024. KOSA) </t>
    <phoneticPr fontId="4" type="noConversion"/>
  </si>
  <si>
    <t>○ 인공지능(AI)도입 방식 SW사업비 산정</t>
    <phoneticPr fontId="3" type="noConversion"/>
  </si>
  <si>
    <t>총 도입비(부가세 별도)</t>
    <phoneticPr fontId="2" type="noConversion"/>
  </si>
  <si>
    <t>이용료 + 전문작업비</t>
    <phoneticPr fontId="2" type="noConversion"/>
  </si>
  <si>
    <t>직접경비</t>
    <phoneticPr fontId="2" type="noConversion"/>
  </si>
  <si>
    <t>(산출내역 작성)</t>
    <phoneticPr fontId="2" type="noConversion"/>
  </si>
  <si>
    <t>00개월</t>
    <phoneticPr fontId="2" type="noConversion"/>
  </si>
  <si>
    <t>일 000건</t>
    <phoneticPr fontId="2" type="noConversion"/>
  </si>
  <si>
    <t>-  "인공지능 기술 활성화 지원사업" 인공지능(AI)도입비 산정 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</si>
</sst>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u/>
      <sz val="2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6" fillId="3" borderId="0" xfId="1" applyNumberFormat="1" applyFont="1" applyFill="1" applyBorder="1" applyAlignment="1">
      <alignment vertical="center"/>
    </xf>
    <xf numFmtId="0" fontId="6" fillId="3" borderId="0" xfId="1" applyNumberFormat="1" applyFont="1" applyFill="1" applyBorder="1" applyAlignment="1">
      <alignment horizontal="right" vertical="center"/>
    </xf>
    <xf numFmtId="0" fontId="6" fillId="3" borderId="0" xfId="0" applyFont="1" applyFill="1" applyBorder="1">
      <alignment vertical="center"/>
    </xf>
    <xf numFmtId="0" fontId="5" fillId="3" borderId="0" xfId="0" applyFont="1" applyFill="1" applyBorder="1">
      <alignment vertical="center"/>
    </xf>
    <xf numFmtId="0" fontId="5" fillId="3" borderId="0" xfId="0" applyFont="1" applyFill="1" applyBorder="1" applyAlignment="1">
      <alignment horizontal="right" vertical="center"/>
    </xf>
    <xf numFmtId="0" fontId="8" fillId="3" borderId="0" xfId="4" applyFill="1" applyBorder="1">
      <alignment vertical="center"/>
    </xf>
    <xf numFmtId="0" fontId="11" fillId="0" borderId="0" xfId="0" applyFont="1">
      <alignment vertical="center"/>
    </xf>
    <xf numFmtId="41" fontId="9" fillId="0" borderId="2" xfId="2" applyFont="1" applyBorder="1" applyAlignment="1">
      <alignment vertical="center" wrapText="1"/>
    </xf>
    <xf numFmtId="41" fontId="9" fillId="0" borderId="1" xfId="2" applyFont="1" applyBorder="1" applyAlignment="1">
      <alignment vertical="center" wrapText="1"/>
    </xf>
    <xf numFmtId="0" fontId="11" fillId="3" borderId="0" xfId="0" applyFont="1" applyFill="1">
      <alignment vertical="center"/>
    </xf>
    <xf numFmtId="0" fontId="10" fillId="4" borderId="1" xfId="0" applyFont="1" applyFill="1" applyBorder="1" applyAlignment="1">
      <alignment horizontal="center" vertical="center" wrapText="1"/>
    </xf>
    <xf numFmtId="9" fontId="9" fillId="0" borderId="2" xfId="3" applyFont="1" applyBorder="1" applyAlignment="1">
      <alignment vertical="center" wrapText="1"/>
    </xf>
    <xf numFmtId="9" fontId="9" fillId="0" borderId="1" xfId="3" applyFont="1" applyBorder="1" applyAlignment="1">
      <alignment vertical="center" wrapText="1"/>
    </xf>
    <xf numFmtId="41" fontId="10" fillId="0" borderId="1" xfId="2" applyFont="1" applyBorder="1" applyAlignment="1">
      <alignment vertical="center" wrapText="1"/>
    </xf>
    <xf numFmtId="41" fontId="9" fillId="0" borderId="5" xfId="2" applyFont="1" applyBorder="1" applyAlignment="1">
      <alignment horizontal="center" vertical="center" wrapText="1"/>
    </xf>
    <xf numFmtId="41" fontId="9" fillId="0" borderId="7" xfId="2" applyFont="1" applyBorder="1" applyAlignment="1">
      <alignment horizontal="center" vertical="center" wrapText="1"/>
    </xf>
    <xf numFmtId="41" fontId="9" fillId="0" borderId="6" xfId="2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41" fontId="12" fillId="0" borderId="5" xfId="2" applyFont="1" applyBorder="1" applyAlignment="1">
      <alignment horizontal="center" vertical="center" wrapText="1"/>
    </xf>
    <xf numFmtId="41" fontId="12" fillId="0" borderId="7" xfId="2" applyFont="1" applyBorder="1" applyAlignment="1">
      <alignment horizontal="center" vertical="center" wrapText="1"/>
    </xf>
    <xf numFmtId="41" fontId="12" fillId="0" borderId="6" xfId="2" applyFont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7" fillId="2" borderId="0" xfId="0" quotePrefix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6" fillId="3" borderId="0" xfId="1" applyNumberFormat="1" applyFont="1" applyFill="1" applyBorder="1" applyAlignment="1">
      <alignment horizontal="right" vertical="center"/>
    </xf>
    <xf numFmtId="3" fontId="10" fillId="0" borderId="5" xfId="0" applyNumberFormat="1" applyFont="1" applyBorder="1" applyAlignment="1">
      <alignment horizontal="center" vertical="center" wrapText="1"/>
    </xf>
    <xf numFmtId="3" fontId="10" fillId="0" borderId="7" xfId="0" applyNumberFormat="1" applyFont="1" applyBorder="1" applyAlignment="1">
      <alignment horizontal="center" vertical="center" wrapText="1"/>
    </xf>
    <xf numFmtId="3" fontId="10" fillId="0" borderId="6" xfId="0" applyNumberFormat="1" applyFont="1" applyBorder="1" applyAlignment="1">
      <alignment horizontal="center" vertical="center" wrapText="1"/>
    </xf>
    <xf numFmtId="3" fontId="9" fillId="0" borderId="5" xfId="0" applyNumberFormat="1" applyFont="1" applyBorder="1" applyAlignment="1">
      <alignment horizontal="center" vertical="center" wrapText="1"/>
    </xf>
    <xf numFmtId="3" fontId="9" fillId="0" borderId="7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11" xfId="0" applyFont="1" applyBorder="1" applyAlignment="1">
      <alignment horizontal="justify" vertical="center" wrapText="1"/>
    </xf>
    <xf numFmtId="9" fontId="10" fillId="7" borderId="7" xfId="0" applyNumberFormat="1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10" fillId="8" borderId="6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</cellXfs>
  <cellStyles count="5">
    <cellStyle name="백분율" xfId="3" builtinId="5"/>
    <cellStyle name="쉼표" xfId="1" builtinId="3"/>
    <cellStyle name="쉼표 [0]" xfId="2" builtinId="6"/>
    <cellStyle name="표준" xfId="0" builtinId="0"/>
    <cellStyle name="하이퍼링크" xfId="4" builtinId="8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w.or.kr/site/sw/ex/board/List.do?cbIdx=3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view="pageBreakPreview" zoomScaleNormal="100" zoomScaleSheetLayoutView="100" workbookViewId="0">
      <selection activeCell="I9" sqref="I9:J9"/>
    </sheetView>
  </sheetViews>
  <sheetFormatPr defaultColWidth="8.75" defaultRowHeight="13.5" x14ac:dyDescent="0.3"/>
  <cols>
    <col min="1" max="2" width="8.75" style="7"/>
    <col min="3" max="3" width="6.625" style="7" customWidth="1"/>
    <col min="4" max="4" width="6.75" style="7" customWidth="1"/>
    <col min="5" max="5" width="13.125" style="7" customWidth="1"/>
    <col min="6" max="6" width="12.375" style="7" customWidth="1"/>
    <col min="7" max="9" width="8.25" style="7" customWidth="1"/>
    <col min="10" max="10" width="13.125" style="7" customWidth="1"/>
    <col min="11" max="11" width="8.75" style="7"/>
    <col min="12" max="12" width="10.125" style="7" customWidth="1"/>
    <col min="13" max="16384" width="8.75" style="7"/>
  </cols>
  <sheetData>
    <row r="1" spans="1:12" ht="31.5" x14ac:dyDescent="0.3">
      <c r="A1" s="34" t="s">
        <v>44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ht="17.45" customHeight="1" x14ac:dyDescent="0.3">
      <c r="A2" s="36" t="s">
        <v>36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2"/>
    </row>
    <row r="4" spans="1:12" x14ac:dyDescent="0.3">
      <c r="A4" s="3" t="s">
        <v>37</v>
      </c>
      <c r="B4" s="4"/>
      <c r="C4" s="4"/>
      <c r="D4" s="4"/>
      <c r="E4" s="4"/>
      <c r="F4" s="4"/>
      <c r="G4" s="4"/>
      <c r="H4" s="4"/>
      <c r="I4" s="4"/>
      <c r="J4" s="4"/>
      <c r="K4" s="5"/>
      <c r="L4" s="5" t="s">
        <v>0</v>
      </c>
    </row>
    <row r="5" spans="1:12" ht="31.9" customHeight="1" x14ac:dyDescent="0.3">
      <c r="A5" s="65" t="s">
        <v>3</v>
      </c>
      <c r="B5" s="65"/>
      <c r="C5" s="66"/>
      <c r="D5" s="18"/>
      <c r="E5" s="19"/>
      <c r="F5" s="19"/>
      <c r="G5" s="19"/>
      <c r="H5" s="19"/>
      <c r="I5" s="19"/>
      <c r="J5" s="19"/>
      <c r="K5" s="19"/>
      <c r="L5" s="19"/>
    </row>
    <row r="6" spans="1:12" ht="31.9" customHeight="1" x14ac:dyDescent="0.3">
      <c r="A6" s="65" t="s">
        <v>4</v>
      </c>
      <c r="B6" s="65"/>
      <c r="C6" s="66"/>
      <c r="D6" s="18"/>
      <c r="E6" s="19"/>
      <c r="F6" s="19"/>
      <c r="G6" s="19"/>
      <c r="H6" s="19"/>
      <c r="I6" s="19"/>
      <c r="J6" s="19"/>
      <c r="K6" s="19"/>
      <c r="L6" s="19"/>
    </row>
    <row r="7" spans="1:12" ht="21.6" customHeight="1" x14ac:dyDescent="0.3">
      <c r="A7" s="28" t="s">
        <v>5</v>
      </c>
      <c r="B7" s="27" t="s">
        <v>6</v>
      </c>
      <c r="C7" s="33"/>
      <c r="D7" s="28"/>
      <c r="E7" s="27" t="s">
        <v>8</v>
      </c>
      <c r="F7" s="28"/>
      <c r="G7" s="27" t="s">
        <v>10</v>
      </c>
      <c r="H7" s="28"/>
      <c r="I7" s="27" t="s">
        <v>12</v>
      </c>
      <c r="J7" s="28"/>
      <c r="K7" s="27" t="s">
        <v>13</v>
      </c>
      <c r="L7" s="33"/>
    </row>
    <row r="8" spans="1:12" ht="21.6" customHeight="1" x14ac:dyDescent="0.3">
      <c r="A8" s="67"/>
      <c r="B8" s="25" t="s">
        <v>7</v>
      </c>
      <c r="C8" s="32"/>
      <c r="D8" s="26"/>
      <c r="E8" s="25" t="s">
        <v>9</v>
      </c>
      <c r="F8" s="26"/>
      <c r="G8" s="25" t="s">
        <v>11</v>
      </c>
      <c r="H8" s="26"/>
      <c r="I8" s="25" t="s">
        <v>11</v>
      </c>
      <c r="J8" s="26"/>
      <c r="K8" s="25" t="s">
        <v>11</v>
      </c>
      <c r="L8" s="32"/>
    </row>
    <row r="9" spans="1:12" ht="43.15" customHeight="1" x14ac:dyDescent="0.3">
      <c r="A9" s="26"/>
      <c r="B9" s="29" t="s">
        <v>42</v>
      </c>
      <c r="C9" s="31"/>
      <c r="D9" s="30"/>
      <c r="E9" s="29" t="s">
        <v>43</v>
      </c>
      <c r="F9" s="30"/>
      <c r="G9" s="37"/>
      <c r="H9" s="39"/>
      <c r="I9" s="37"/>
      <c r="J9" s="39"/>
      <c r="K9" s="37"/>
      <c r="L9" s="38"/>
    </row>
    <row r="10" spans="1:12" s="10" customFormat="1" ht="10.15" customHeight="1" x14ac:dyDescent="0.3"/>
    <row r="11" spans="1:12" ht="31.15" customHeight="1" x14ac:dyDescent="0.3">
      <c r="A11" s="46" t="s">
        <v>14</v>
      </c>
      <c r="B11" s="46"/>
      <c r="C11" s="46"/>
      <c r="D11" s="47"/>
      <c r="E11" s="11" t="s">
        <v>22</v>
      </c>
      <c r="F11" s="11" t="s">
        <v>26</v>
      </c>
      <c r="G11" s="11" t="s">
        <v>23</v>
      </c>
      <c r="H11" s="11" t="s">
        <v>24</v>
      </c>
      <c r="I11" s="11" t="s">
        <v>25</v>
      </c>
      <c r="J11" s="11" t="s">
        <v>27</v>
      </c>
      <c r="K11" s="64" t="s">
        <v>15</v>
      </c>
      <c r="L11" s="46"/>
    </row>
    <row r="12" spans="1:12" ht="19.149999999999999" customHeight="1" x14ac:dyDescent="0.3">
      <c r="A12" s="50" t="s">
        <v>21</v>
      </c>
      <c r="B12" s="53" t="s">
        <v>16</v>
      </c>
      <c r="C12" s="54"/>
      <c r="D12" s="55"/>
      <c r="E12" s="8"/>
      <c r="F12" s="8"/>
      <c r="G12" s="8"/>
      <c r="H12" s="8"/>
      <c r="I12" s="12"/>
      <c r="J12" s="8">
        <f>PRODUCT(F12:I12)</f>
        <v>0</v>
      </c>
      <c r="K12" s="42"/>
      <c r="L12" s="43"/>
    </row>
    <row r="13" spans="1:12" ht="19.149999999999999" customHeight="1" x14ac:dyDescent="0.3">
      <c r="A13" s="51"/>
      <c r="B13" s="56"/>
      <c r="C13" s="57"/>
      <c r="D13" s="58"/>
      <c r="E13" s="8"/>
      <c r="F13" s="8"/>
      <c r="G13" s="8"/>
      <c r="H13" s="8"/>
      <c r="I13" s="12"/>
      <c r="J13" s="8">
        <f t="shared" ref="J13:J20" si="0">PRODUCT(F13:I13)</f>
        <v>0</v>
      </c>
      <c r="K13" s="42"/>
      <c r="L13" s="43"/>
    </row>
    <row r="14" spans="1:12" ht="19.149999999999999" customHeight="1" x14ac:dyDescent="0.3">
      <c r="A14" s="51"/>
      <c r="B14" s="53" t="s">
        <v>17</v>
      </c>
      <c r="C14" s="54"/>
      <c r="D14" s="55"/>
      <c r="E14" s="8"/>
      <c r="F14" s="8"/>
      <c r="G14" s="8"/>
      <c r="H14" s="8"/>
      <c r="I14" s="12"/>
      <c r="J14" s="8">
        <f t="shared" si="0"/>
        <v>0</v>
      </c>
      <c r="K14" s="42"/>
      <c r="L14" s="43"/>
    </row>
    <row r="15" spans="1:12" ht="19.149999999999999" customHeight="1" x14ac:dyDescent="0.3">
      <c r="A15" s="51"/>
      <c r="B15" s="56"/>
      <c r="C15" s="57"/>
      <c r="D15" s="58"/>
      <c r="E15" s="8"/>
      <c r="F15" s="8"/>
      <c r="G15" s="8"/>
      <c r="H15" s="8"/>
      <c r="I15" s="12"/>
      <c r="J15" s="8">
        <f t="shared" si="0"/>
        <v>0</v>
      </c>
      <c r="K15" s="42"/>
      <c r="L15" s="43"/>
    </row>
    <row r="16" spans="1:12" ht="19.149999999999999" customHeight="1" x14ac:dyDescent="0.3">
      <c r="A16" s="51"/>
      <c r="B16" s="53" t="s">
        <v>18</v>
      </c>
      <c r="C16" s="54"/>
      <c r="D16" s="55"/>
      <c r="E16" s="9"/>
      <c r="F16" s="9"/>
      <c r="G16" s="9"/>
      <c r="H16" s="9"/>
      <c r="I16" s="13"/>
      <c r="J16" s="8">
        <f t="shared" si="0"/>
        <v>0</v>
      </c>
      <c r="K16" s="62"/>
      <c r="L16" s="63"/>
    </row>
    <row r="17" spans="1:12" ht="19.149999999999999" customHeight="1" x14ac:dyDescent="0.3">
      <c r="A17" s="51"/>
      <c r="B17" s="56"/>
      <c r="C17" s="57"/>
      <c r="D17" s="58"/>
      <c r="E17" s="8"/>
      <c r="F17" s="8"/>
      <c r="G17" s="8"/>
      <c r="H17" s="8"/>
      <c r="I17" s="12"/>
      <c r="J17" s="8">
        <f t="shared" si="0"/>
        <v>0</v>
      </c>
      <c r="K17" s="42"/>
      <c r="L17" s="43"/>
    </row>
    <row r="18" spans="1:12" ht="19.149999999999999" customHeight="1" x14ac:dyDescent="0.3">
      <c r="A18" s="51"/>
      <c r="B18" s="53" t="s">
        <v>19</v>
      </c>
      <c r="C18" s="54"/>
      <c r="D18" s="55"/>
      <c r="E18" s="8"/>
      <c r="F18" s="8"/>
      <c r="G18" s="8"/>
      <c r="H18" s="8"/>
      <c r="I18" s="12"/>
      <c r="J18" s="8">
        <f t="shared" si="0"/>
        <v>0</v>
      </c>
      <c r="K18" s="42"/>
      <c r="L18" s="43"/>
    </row>
    <row r="19" spans="1:12" ht="19.149999999999999" customHeight="1" x14ac:dyDescent="0.3">
      <c r="A19" s="51"/>
      <c r="B19" s="56"/>
      <c r="C19" s="57"/>
      <c r="D19" s="58"/>
      <c r="E19" s="8"/>
      <c r="F19" s="8"/>
      <c r="G19" s="8"/>
      <c r="H19" s="8"/>
      <c r="I19" s="12"/>
      <c r="J19" s="8">
        <f t="shared" si="0"/>
        <v>0</v>
      </c>
      <c r="K19" s="42"/>
      <c r="L19" s="43"/>
    </row>
    <row r="20" spans="1:12" ht="19.149999999999999" customHeight="1" x14ac:dyDescent="0.3">
      <c r="A20" s="52"/>
      <c r="B20" s="59" t="s">
        <v>20</v>
      </c>
      <c r="C20" s="60"/>
      <c r="D20" s="61"/>
      <c r="E20" s="9"/>
      <c r="F20" s="9"/>
      <c r="G20" s="9"/>
      <c r="H20" s="9"/>
      <c r="I20" s="13"/>
      <c r="J20" s="8">
        <f t="shared" si="0"/>
        <v>0</v>
      </c>
      <c r="K20" s="18"/>
      <c r="L20" s="19"/>
    </row>
    <row r="21" spans="1:12" ht="31.15" customHeight="1" x14ac:dyDescent="0.3">
      <c r="A21" s="46" t="s">
        <v>34</v>
      </c>
      <c r="B21" s="46"/>
      <c r="C21" s="46"/>
      <c r="D21" s="47"/>
      <c r="E21" s="15" t="s">
        <v>28</v>
      </c>
      <c r="F21" s="16"/>
      <c r="G21" s="16"/>
      <c r="H21" s="16"/>
      <c r="I21" s="17"/>
      <c r="J21" s="14">
        <f>SUM(J12:J20)</f>
        <v>0</v>
      </c>
      <c r="K21" s="18"/>
      <c r="L21" s="19"/>
    </row>
    <row r="22" spans="1:12" ht="31.15" customHeight="1" x14ac:dyDescent="0.3">
      <c r="A22" s="46" t="s">
        <v>29</v>
      </c>
      <c r="B22" s="46"/>
      <c r="C22" s="44">
        <v>1.44</v>
      </c>
      <c r="D22" s="45"/>
      <c r="E22" s="40" t="s">
        <v>32</v>
      </c>
      <c r="F22" s="41"/>
      <c r="G22" s="41"/>
      <c r="H22" s="41"/>
      <c r="I22" s="41"/>
      <c r="J22" s="9">
        <f>J21*C22</f>
        <v>0</v>
      </c>
      <c r="K22" s="42"/>
      <c r="L22" s="43"/>
    </row>
    <row r="23" spans="1:12" ht="31.15" customHeight="1" x14ac:dyDescent="0.3">
      <c r="A23" s="46" t="s">
        <v>30</v>
      </c>
      <c r="B23" s="46"/>
      <c r="C23" s="44">
        <v>0.2</v>
      </c>
      <c r="D23" s="45"/>
      <c r="E23" s="40" t="s">
        <v>33</v>
      </c>
      <c r="F23" s="41"/>
      <c r="G23" s="41"/>
      <c r="H23" s="41"/>
      <c r="I23" s="41"/>
      <c r="J23" s="9">
        <f>(J21+J22)*C23</f>
        <v>0</v>
      </c>
      <c r="K23" s="42"/>
      <c r="L23" s="43"/>
    </row>
    <row r="24" spans="1:12" ht="31.15" customHeight="1" x14ac:dyDescent="0.3">
      <c r="A24" s="46" t="s">
        <v>35</v>
      </c>
      <c r="B24" s="46"/>
      <c r="C24" s="46"/>
      <c r="D24" s="47"/>
      <c r="E24" s="15" t="s">
        <v>31</v>
      </c>
      <c r="F24" s="16"/>
      <c r="G24" s="16"/>
      <c r="H24" s="16"/>
      <c r="I24" s="17"/>
      <c r="J24" s="14">
        <f>SUM(J21:J23)</f>
        <v>0</v>
      </c>
      <c r="K24" s="18"/>
      <c r="L24" s="19"/>
    </row>
    <row r="25" spans="1:12" s="10" customFormat="1" ht="10.15" customHeight="1" x14ac:dyDescent="0.3"/>
    <row r="26" spans="1:12" s="10" customFormat="1" ht="39" customHeight="1" x14ac:dyDescent="0.3">
      <c r="A26" s="20" t="s">
        <v>40</v>
      </c>
      <c r="B26" s="20"/>
      <c r="C26" s="20"/>
      <c r="D26" s="21"/>
      <c r="E26" s="22" t="s">
        <v>41</v>
      </c>
      <c r="F26" s="23"/>
      <c r="G26" s="23"/>
      <c r="H26" s="23"/>
      <c r="I26" s="24"/>
      <c r="J26" s="14"/>
      <c r="K26" s="18"/>
      <c r="L26" s="19"/>
    </row>
    <row r="27" spans="1:12" s="10" customFormat="1" ht="10.15" customHeight="1" x14ac:dyDescent="0.3"/>
    <row r="28" spans="1:12" ht="43.15" customHeight="1" x14ac:dyDescent="0.3">
      <c r="A28" s="48" t="s">
        <v>38</v>
      </c>
      <c r="B28" s="48"/>
      <c r="C28" s="48"/>
      <c r="D28" s="49"/>
      <c r="E28" s="15" t="s">
        <v>39</v>
      </c>
      <c r="F28" s="16"/>
      <c r="G28" s="16"/>
      <c r="H28" s="16"/>
      <c r="I28" s="17"/>
      <c r="J28" s="14">
        <f>K9+J24+J26</f>
        <v>0</v>
      </c>
      <c r="K28" s="18"/>
      <c r="L28" s="19"/>
    </row>
    <row r="29" spans="1:12" s="10" customFormat="1" x14ac:dyDescent="0.3">
      <c r="A29" s="4" t="s">
        <v>2</v>
      </c>
    </row>
    <row r="30" spans="1:12" s="10" customFormat="1" ht="16.5" x14ac:dyDescent="0.3">
      <c r="A30" s="6" t="s">
        <v>1</v>
      </c>
    </row>
    <row r="31" spans="1:12" s="10" customFormat="1" x14ac:dyDescent="0.3"/>
    <row r="32" spans="1:12" s="10" customFormat="1" x14ac:dyDescent="0.3"/>
    <row r="33" s="10" customFormat="1" x14ac:dyDescent="0.3"/>
    <row r="34" s="10" customFormat="1" x14ac:dyDescent="0.3"/>
    <row r="35" s="10" customFormat="1" x14ac:dyDescent="0.3"/>
  </sheetData>
  <mergeCells count="59">
    <mergeCell ref="A11:D11"/>
    <mergeCell ref="K11:L11"/>
    <mergeCell ref="K12:L12"/>
    <mergeCell ref="B12:D13"/>
    <mergeCell ref="G9:H9"/>
    <mergeCell ref="A7:A9"/>
    <mergeCell ref="A21:D21"/>
    <mergeCell ref="A28:D28"/>
    <mergeCell ref="A12:A20"/>
    <mergeCell ref="K21:L21"/>
    <mergeCell ref="E21:I21"/>
    <mergeCell ref="B18:D19"/>
    <mergeCell ref="B16:D17"/>
    <mergeCell ref="K18:L18"/>
    <mergeCell ref="B20:D20"/>
    <mergeCell ref="K20:L20"/>
    <mergeCell ref="K14:L14"/>
    <mergeCell ref="K16:L16"/>
    <mergeCell ref="B14:D15"/>
    <mergeCell ref="C22:D22"/>
    <mergeCell ref="C23:D23"/>
    <mergeCell ref="A23:B23"/>
    <mergeCell ref="A22:B22"/>
    <mergeCell ref="A24:D24"/>
    <mergeCell ref="K24:L24"/>
    <mergeCell ref="E23:I23"/>
    <mergeCell ref="E22:I22"/>
    <mergeCell ref="K13:L13"/>
    <mergeCell ref="K15:L15"/>
    <mergeCell ref="K17:L17"/>
    <mergeCell ref="K19:L19"/>
    <mergeCell ref="K22:L22"/>
    <mergeCell ref="K23:L23"/>
    <mergeCell ref="E24:I24"/>
    <mergeCell ref="B9:D9"/>
    <mergeCell ref="B8:D8"/>
    <mergeCell ref="B7:D7"/>
    <mergeCell ref="A1:L1"/>
    <mergeCell ref="A2:L2"/>
    <mergeCell ref="K9:L9"/>
    <mergeCell ref="K7:L7"/>
    <mergeCell ref="K8:L8"/>
    <mergeCell ref="I9:J9"/>
    <mergeCell ref="I8:J8"/>
    <mergeCell ref="I7:J7"/>
    <mergeCell ref="A5:C5"/>
    <mergeCell ref="D5:L5"/>
    <mergeCell ref="A6:C6"/>
    <mergeCell ref="D6:L6"/>
    <mergeCell ref="G8:H8"/>
    <mergeCell ref="G7:H7"/>
    <mergeCell ref="E9:F9"/>
    <mergeCell ref="E8:F8"/>
    <mergeCell ref="E7:F7"/>
    <mergeCell ref="E28:I28"/>
    <mergeCell ref="K28:L28"/>
    <mergeCell ref="A26:D26"/>
    <mergeCell ref="E26:I26"/>
    <mergeCell ref="K26:L26"/>
  </mergeCells>
  <phoneticPr fontId="2" type="noConversion"/>
  <hyperlinks>
    <hyperlink ref="A30" r:id="rId1" xr:uid="{00000000-0004-0000-0000-000000000000}"/>
  </hyperlinks>
  <pageMargins left="0.7" right="0.7" top="0.75" bottom="0.75" header="0.3" footer="0.3"/>
  <pageSetup paperSize="9" scale="68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AI도입비</vt:lpstr>
      <vt:lpstr>AI도입비!Print_Area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 강병범</cp:lastModifiedBy>
  <cp:lastPrinted>2021-01-18T05:37:06Z</cp:lastPrinted>
  <dcterms:created xsi:type="dcterms:W3CDTF">2021-01-18T05:20:53Z</dcterms:created>
  <dcterms:modified xsi:type="dcterms:W3CDTF">2025-03-07T05:49:23Z</dcterms:modified>
</cp:coreProperties>
</file>