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일자리센터\2025\정년퇴직자 고용연장 중소기업 지원사업\5.사업신청\"/>
    </mc:Choice>
  </mc:AlternateContent>
  <xr:revisionPtr revIDLastSave="0" documentId="13_ncr:1_{233B5623-BD8F-4F1B-881E-988D8F927914}" xr6:coauthVersionLast="37" xr6:coauthVersionMax="37" xr10:uidLastSave="{00000000-0000-0000-0000-000000000000}"/>
  <bookViews>
    <workbookView xWindow="0" yWindow="0" windowWidth="23535" windowHeight="10680" xr2:uid="{B4C111CB-0E57-449A-93BB-C30B9278C96B}"/>
  </bookViews>
  <sheets>
    <sheet name="Sheet1" sheetId="1" r:id="rId1"/>
    <sheet name="참여신청서" sheetId="3" r:id="rId2"/>
    <sheet name="Sheet2" sheetId="4" state="hidden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H21" i="1" l="1"/>
  <c r="H18" i="1" l="1"/>
  <c r="H19" i="1"/>
  <c r="D15" i="3" l="1"/>
  <c r="H22" i="1" l="1"/>
  <c r="K13" i="3" s="1"/>
  <c r="G13" i="3" l="1"/>
  <c r="I26" i="3"/>
  <c r="G26" i="3"/>
  <c r="E26" i="3"/>
  <c r="K8" i="3" l="1"/>
  <c r="J28" i="3" l="1"/>
  <c r="J27" i="3"/>
  <c r="D23" i="3"/>
  <c r="K22" i="3"/>
  <c r="D22" i="3"/>
  <c r="K20" i="3"/>
  <c r="D20" i="3"/>
  <c r="L19" i="3"/>
  <c r="I19" i="3"/>
  <c r="D19" i="3"/>
  <c r="H15" i="3"/>
  <c r="H17" i="3"/>
  <c r="H16" i="3"/>
  <c r="N11" i="3" l="1"/>
  <c r="K11" i="3"/>
  <c r="D11" i="3"/>
  <c r="M10" i="3"/>
  <c r="M9" i="3"/>
  <c r="D10" i="3"/>
  <c r="D9" i="3"/>
  <c r="D8" i="3"/>
  <c r="K7" i="3"/>
  <c r="D7" i="3"/>
  <c r="K6" i="3"/>
  <c r="D6" i="3"/>
</calcChain>
</file>

<file path=xl/sharedStrings.xml><?xml version="1.0" encoding="utf-8"?>
<sst xmlns="http://schemas.openxmlformats.org/spreadsheetml/2006/main" count="229" uniqueCount="204">
  <si>
    <t>사업자번호</t>
  </si>
  <si>
    <t>대표자명</t>
  </si>
  <si>
    <t>유선전화</t>
  </si>
  <si>
    <t>은행</t>
  </si>
  <si>
    <t>주소</t>
  </si>
  <si>
    <t>우편번호</t>
  </si>
  <si>
    <t>공장의 업종</t>
  </si>
  <si>
    <t>분류번호</t>
  </si>
  <si>
    <t>건축물관리대장</t>
  </si>
  <si>
    <t>임대차계약서</t>
  </si>
  <si>
    <t>여성근로자 수</t>
  </si>
  <si>
    <t>이름</t>
  </si>
  <si>
    <t>직책</t>
  </si>
  <si>
    <t>사무실전화</t>
  </si>
  <si>
    <t>휴대전화</t>
  </si>
  <si>
    <t>email</t>
  </si>
  <si>
    <t>BIZOK 바로가기</t>
    <phoneticPr fontId="4" type="noConversion"/>
  </si>
  <si>
    <t>기업정보</t>
    <phoneticPr fontId="2" type="noConversion"/>
  </si>
  <si>
    <t>본점</t>
    <phoneticPr fontId="2" type="noConversion"/>
  </si>
  <si>
    <t>공장</t>
    <phoneticPr fontId="2" type="noConversion"/>
  </si>
  <si>
    <t>담당자</t>
    <phoneticPr fontId="2" type="noConversion"/>
  </si>
  <si>
    <t>주민번호</t>
    <phoneticPr fontId="2" type="noConversion"/>
  </si>
  <si>
    <t>이름</t>
    <phoneticPr fontId="2" type="noConversion"/>
  </si>
  <si>
    <t>휴대전화</t>
    <phoneticPr fontId="2" type="noConversion"/>
  </si>
  <si>
    <t>소재지</t>
    <phoneticPr fontId="2" type="noConversion"/>
  </si>
  <si>
    <t>최초입사일</t>
    <phoneticPr fontId="2" type="noConversion"/>
  </si>
  <si>
    <t>고용가입일</t>
    <phoneticPr fontId="2" type="noConversion"/>
  </si>
  <si>
    <t>계약일 [A]
(개시일)</t>
    <phoneticPr fontId="2" type="noConversion"/>
  </si>
  <si>
    <t>계약일 [B]
(만료일)</t>
    <phoneticPr fontId="2" type="noConversion"/>
  </si>
  <si>
    <t>구분</t>
    <phoneticPr fontId="2" type="noConversion"/>
  </si>
  <si>
    <t>회사정보</t>
    <phoneticPr fontId="2" type="noConversion"/>
  </si>
  <si>
    <t>정년연장 지원금 신청대상자</t>
    <phoneticPr fontId="2" type="noConversion"/>
  </si>
  <si>
    <t>1.우측의 회사정보와 신청대상자 정보를 모두 입력해주세요</t>
    <phoneticPr fontId="4" type="noConversion"/>
  </si>
  <si>
    <t>법인등록번호</t>
    <phoneticPr fontId="2" type="noConversion"/>
  </si>
  <si>
    <r>
      <rPr>
        <sz val="9"/>
        <rFont val="함초롬바탕"/>
        <family val="1"/>
      </rPr>
      <t>년도</t>
    </r>
  </si>
  <si>
    <r>
      <rPr>
        <sz val="7"/>
        <rFont val="함초롬바탕"/>
        <family val="1"/>
        <charset val="129"/>
      </rPr>
      <t>관리번호</t>
    </r>
  </si>
  <si>
    <r>
      <rPr>
        <sz val="9"/>
        <rFont val="함초롬바탕"/>
        <family val="1"/>
      </rPr>
      <t>회차</t>
    </r>
  </si>
  <si>
    <r>
      <rPr>
        <b/>
        <sz val="12"/>
        <rFont val="맑은 고딕"/>
        <family val="3"/>
      </rPr>
      <t>[서식1] 참여신청서 (기업용)</t>
    </r>
  </si>
  <si>
    <t>2025년 정년퇴직자 고용연장 중소기업 지원 참여신청서</t>
    <phoneticPr fontId="4" type="noConversion"/>
  </si>
  <si>
    <r>
      <rPr>
        <sz val="11"/>
        <rFont val="맑은 고딕"/>
        <family val="3"/>
      </rPr>
      <t>업체명</t>
    </r>
  </si>
  <si>
    <r>
      <rPr>
        <sz val="11"/>
        <rFont val="맑은 고딕"/>
        <family val="3"/>
      </rPr>
      <t>업 체 명</t>
    </r>
  </si>
  <si>
    <r>
      <rPr>
        <sz val="11"/>
        <rFont val="맑은 고딕"/>
        <family val="3"/>
      </rPr>
      <t>사업자등록번호</t>
    </r>
  </si>
  <si>
    <r>
      <rPr>
        <sz val="11"/>
        <rFont val="맑은 고딕"/>
        <family val="3"/>
      </rPr>
      <t>대표자명</t>
    </r>
  </si>
  <si>
    <r>
      <rPr>
        <sz val="11"/>
        <rFont val="맑은 고딕"/>
        <family val="3"/>
      </rPr>
      <t>법인등록번호</t>
    </r>
  </si>
  <si>
    <r>
      <rPr>
        <sz val="11"/>
        <rFont val="맑은 고딕"/>
        <family val="3"/>
      </rPr>
      <t xml:space="preserve">고용보험
</t>
    </r>
    <r>
      <rPr>
        <sz val="11"/>
        <rFont val="맑은 고딕"/>
        <family val="3"/>
      </rPr>
      <t>피보험자인원</t>
    </r>
  </si>
  <si>
    <r>
      <rPr>
        <sz val="11"/>
        <rFont val="맑은 고딕"/>
        <family val="3"/>
      </rPr>
      <t>사업개시일</t>
    </r>
  </si>
  <si>
    <r>
      <rPr>
        <sz val="11"/>
        <rFont val="맑은 고딕"/>
        <family val="3"/>
      </rPr>
      <t>소재지</t>
    </r>
  </si>
  <si>
    <r>
      <rPr>
        <sz val="11"/>
        <rFont val="맑은 고딕"/>
        <family val="3"/>
      </rPr>
      <t>본점주소</t>
    </r>
  </si>
  <si>
    <r>
      <rPr>
        <sz val="11"/>
        <rFont val="맑은 고딕"/>
        <family val="3"/>
      </rPr>
      <t>(우편번호)</t>
    </r>
  </si>
  <si>
    <r>
      <rPr>
        <sz val="11"/>
        <rFont val="맑은 고딕"/>
        <family val="3"/>
      </rPr>
      <t>공장주소</t>
    </r>
  </si>
  <si>
    <r>
      <rPr>
        <sz val="11"/>
        <rFont val="맑은 고딕"/>
        <family val="3"/>
      </rPr>
      <t>업종증빙</t>
    </r>
  </si>
  <si>
    <r>
      <rPr>
        <sz val="11"/>
        <rFont val="맑은 고딕"/>
        <family val="3"/>
      </rPr>
      <t>공장등록증</t>
    </r>
  </si>
  <si>
    <r>
      <rPr>
        <sz val="11"/>
        <rFont val="맑은 고딕"/>
        <family val="3"/>
      </rPr>
      <t>공장의 업종(분류번호)</t>
    </r>
  </si>
  <si>
    <r>
      <rPr>
        <sz val="9"/>
        <rFont val="맑은 고딕"/>
        <family val="3"/>
      </rPr>
      <t>(공장등록증 있을 경우에만 표기)</t>
    </r>
  </si>
  <si>
    <r>
      <rPr>
        <sz val="11"/>
        <rFont val="맑은 고딕"/>
        <family val="3"/>
      </rPr>
      <t>기타서류</t>
    </r>
  </si>
  <si>
    <t>건축물관리대장</t>
    <phoneticPr fontId="4" type="noConversion"/>
  </si>
  <si>
    <t>임대차계약서</t>
    <phoneticPr fontId="4" type="noConversion"/>
  </si>
  <si>
    <r>
      <rPr>
        <sz val="12"/>
        <rFont val="맑은 고딕"/>
        <family val="3"/>
      </rPr>
      <t xml:space="preserve">※ </t>
    </r>
    <r>
      <rPr>
        <sz val="9"/>
        <rFont val="굴림"/>
        <family val="3"/>
      </rPr>
      <t>공장건축면적 500㎡미만의 미등록 공장에게만 해당하는 서류입니다.</t>
    </r>
  </si>
  <si>
    <r>
      <rPr>
        <sz val="11"/>
        <rFont val="맑은 고딕"/>
        <family val="3"/>
      </rPr>
      <t>지원대상</t>
    </r>
  </si>
  <si>
    <r>
      <rPr>
        <sz val="11"/>
        <rFont val="맑은 고딕"/>
        <family val="3"/>
      </rPr>
      <t>총인원</t>
    </r>
  </si>
  <si>
    <r>
      <rPr>
        <sz val="11"/>
        <rFont val="맑은 고딕"/>
        <family val="3"/>
      </rPr>
      <t>성명(생년)</t>
    </r>
  </si>
  <si>
    <t>실무 
담당자</t>
    <phoneticPr fontId="4" type="noConversion"/>
  </si>
  <si>
    <r>
      <rPr>
        <sz val="11"/>
        <rFont val="맑은 고딕"/>
        <family val="3"/>
      </rPr>
      <t>성명</t>
    </r>
  </si>
  <si>
    <r>
      <rPr>
        <sz val="11"/>
        <rFont val="맑은 고딕"/>
        <family val="3"/>
      </rPr>
      <t>직위</t>
    </r>
  </si>
  <si>
    <r>
      <rPr>
        <sz val="11"/>
        <rFont val="맑은 고딕"/>
        <family val="3"/>
      </rPr>
      <t>이메일</t>
    </r>
  </si>
  <si>
    <r>
      <rPr>
        <sz val="11"/>
        <rFont val="맑은 고딕"/>
        <family val="3"/>
      </rPr>
      <t>사무실전화</t>
    </r>
  </si>
  <si>
    <r>
      <rPr>
        <sz val="11"/>
        <rFont val="맑은 고딕"/>
        <family val="3"/>
      </rPr>
      <t>휴대전화</t>
    </r>
  </si>
  <si>
    <r>
      <rPr>
        <sz val="11"/>
        <rFont val="맑은 고딕"/>
        <family val="3"/>
      </rPr>
      <t>지급희망 금융계좌</t>
    </r>
  </si>
  <si>
    <r>
      <rPr>
        <sz val="11"/>
        <rFont val="맑은 고딕"/>
        <family val="3"/>
      </rPr>
      <t>은 행 명</t>
    </r>
  </si>
  <si>
    <r>
      <rPr>
        <sz val="11"/>
        <rFont val="맑은 고딕"/>
        <family val="3"/>
      </rPr>
      <t>예 금 주</t>
    </r>
  </si>
  <si>
    <r>
      <rPr>
        <sz val="11"/>
        <rFont val="맑은 고딕"/>
        <family val="3"/>
      </rPr>
      <t>계좌번호</t>
    </r>
  </si>
  <si>
    <t>신청 업체명</t>
    <phoneticPr fontId="4" type="noConversion"/>
  </si>
  <si>
    <t>(사용인감)</t>
    <phoneticPr fontId="4" type="noConversion"/>
  </si>
  <si>
    <t xml:space="preserve">      대표자</t>
    <phoneticPr fontId="4" type="noConversion"/>
  </si>
  <si>
    <r>
      <rPr>
        <sz val="14"/>
        <rFont val="맑은 고딕"/>
        <family val="3"/>
      </rPr>
      <t xml:space="preserve">(재) 인천테크노파크 </t>
    </r>
    <r>
      <rPr>
        <sz val="11"/>
        <rFont val="맑은 고딕"/>
        <family val="3"/>
      </rPr>
      <t>귀하</t>
    </r>
    <phoneticPr fontId="4" type="noConversion"/>
  </si>
  <si>
    <r>
      <rPr>
        <sz val="11"/>
        <rFont val="굴림체"/>
        <family val="3"/>
      </rPr>
      <t>제 출 서 류</t>
    </r>
  </si>
  <si>
    <t>기업</t>
    <phoneticPr fontId="4" type="noConversion"/>
  </si>
  <si>
    <r>
      <rPr>
        <sz val="8"/>
        <rFont val="맑은 고딕"/>
        <family val="3"/>
      </rPr>
      <t>① 참여신청서 및 이행사항 확약서, 기업정보이용 동의서      ② 인권존중의무 이행서약서</t>
    </r>
  </si>
  <si>
    <r>
      <rPr>
        <sz val="8"/>
        <rFont val="맑은 고딕"/>
        <family val="3"/>
      </rPr>
      <t>③ 사업자등록증    ➃ 공장등록증    ⑤ 중소기업확인서</t>
    </r>
  </si>
  <si>
    <r>
      <rPr>
        <sz val="8"/>
        <rFont val="맑은 고딕"/>
        <family val="3"/>
      </rPr>
      <t xml:space="preserve">⑥ 4대 사회보험 사업장 가입자 명부(기업용, 신청일 기준 7일 이내)   ⑦ 만60세 이후 근로계약서
</t>
    </r>
    <r>
      <rPr>
        <sz val="8"/>
        <rFont val="맑은 고딕"/>
        <family val="3"/>
      </rPr>
      <t xml:space="preserve">⑧ 급여이체확인서 또는 송금확인증 (신청일 기준 최근3개월)   ⑨ 사업주 가족관계증명서
</t>
    </r>
    <r>
      <rPr>
        <sz val="8"/>
        <rFont val="맑은 고딕"/>
        <family val="3"/>
      </rPr>
      <t>⑩ 국세 및 지방세 납세증명서    ⑪ 기타 수행기관에서 필요에 의해 요청하는 서류</t>
    </r>
  </si>
  <si>
    <r>
      <rPr>
        <sz val="9"/>
        <rFont val="함초롬바탕"/>
        <family val="1"/>
      </rPr>
      <t xml:space="preserve">서명/날인시 법인기업일  경우 법인직인  필수
</t>
    </r>
    <r>
      <rPr>
        <sz val="9"/>
        <rFont val="함초롬바탕"/>
        <family val="1"/>
      </rPr>
      <t>(사용인감  가능)</t>
    </r>
    <r>
      <rPr>
        <sz val="12"/>
        <rFont val="함초롬바탕"/>
        <family val="1"/>
      </rPr>
      <t>)</t>
    </r>
  </si>
  <si>
    <t>근로자</t>
    <phoneticPr fontId="4" type="noConversion"/>
  </si>
  <si>
    <r>
      <rPr>
        <sz val="8"/>
        <rFont val="맑은 고딕"/>
        <family val="3"/>
      </rPr>
      <t>① 사업참여 확인, 개인정보 활용 동의 및 사실확인서</t>
    </r>
  </si>
  <si>
    <r>
      <rPr>
        <sz val="8"/>
        <rFont val="맑은 고딕"/>
        <family val="3"/>
      </rPr>
      <t>② 해당 근로자 주민등록 초본(신청일 기준 7일 이내)</t>
    </r>
  </si>
  <si>
    <r>
      <rPr>
        <sz val="10"/>
        <rFont val="굴림"/>
        <family val="3"/>
      </rPr>
      <t>-  1  -</t>
    </r>
  </si>
  <si>
    <t>60세이상 인원수</t>
    <phoneticPr fontId="2" type="noConversion"/>
  </si>
  <si>
    <t>1년 미만 가입자 수</t>
    <phoneticPr fontId="2" type="noConversion"/>
  </si>
  <si>
    <t>고용보험피보험자인원 수</t>
    <phoneticPr fontId="2" type="noConversion"/>
  </si>
  <si>
    <t>공장등록증명</t>
    <phoneticPr fontId="2" type="noConversion"/>
  </si>
  <si>
    <t>주식회사 0000</t>
    <phoneticPr fontId="2" type="noConversion"/>
  </si>
  <si>
    <t>111-11-11111</t>
    <phoneticPr fontId="2" type="noConversion"/>
  </si>
  <si>
    <t>111111-2222222</t>
    <phoneticPr fontId="2" type="noConversion"/>
  </si>
  <si>
    <t>홍길동</t>
    <phoneticPr fontId="2" type="noConversion"/>
  </si>
  <si>
    <t>032-000-0000</t>
    <phoneticPr fontId="2" type="noConversion"/>
  </si>
  <si>
    <t>신한</t>
    <phoneticPr fontId="2" type="noConversion"/>
  </si>
  <si>
    <t>222222-01-33333</t>
    <phoneticPr fontId="2" type="noConversion"/>
  </si>
  <si>
    <t>인천 남동구 고잔동 111-1, 1층</t>
    <phoneticPr fontId="2" type="noConversion"/>
  </si>
  <si>
    <t>남동구</t>
  </si>
  <si>
    <t>중구</t>
  </si>
  <si>
    <t>동구</t>
  </si>
  <si>
    <t>미추홀구</t>
  </si>
  <si>
    <t>연수구</t>
  </si>
  <si>
    <t>부평구</t>
  </si>
  <si>
    <t>계양구</t>
  </si>
  <si>
    <t>서구</t>
  </si>
  <si>
    <t>강화군</t>
  </si>
  <si>
    <t>옹진군</t>
  </si>
  <si>
    <t>임대차계약서</t>
    <phoneticPr fontId="2" type="noConversion"/>
  </si>
  <si>
    <t>유</t>
    <phoneticPr fontId="2" type="noConversion"/>
  </si>
  <si>
    <t>무</t>
    <phoneticPr fontId="2" type="noConversion"/>
  </si>
  <si>
    <t>4대보험</t>
    <phoneticPr fontId="2" type="noConversion"/>
  </si>
  <si>
    <t>전체인원수</t>
    <phoneticPr fontId="2" type="noConversion"/>
  </si>
  <si>
    <t>김영희</t>
    <phoneticPr fontId="2" type="noConversion"/>
  </si>
  <si>
    <t>대리</t>
    <phoneticPr fontId="2" type="noConversion"/>
  </si>
  <si>
    <t>032-1111-1111</t>
    <phoneticPr fontId="2" type="noConversion"/>
  </si>
  <si>
    <t>010-0000-0000</t>
    <phoneticPr fontId="2" type="noConversion"/>
  </si>
  <si>
    <t>aaaa@nav.com</t>
    <phoneticPr fontId="2" type="noConversion"/>
  </si>
  <si>
    <t>예금주</t>
    <phoneticPr fontId="2" type="noConversion"/>
  </si>
  <si>
    <t>홍길기</t>
    <phoneticPr fontId="2" type="noConversion"/>
  </si>
  <si>
    <t>업종</t>
    <phoneticPr fontId="2" type="noConversion"/>
  </si>
  <si>
    <t>제조업</t>
    <phoneticPr fontId="2" type="noConversion"/>
  </si>
  <si>
    <t>공장소유(자가/임대)</t>
    <phoneticPr fontId="2" type="noConversion"/>
  </si>
  <si>
    <t>공장소유</t>
    <phoneticPr fontId="2" type="noConversion"/>
  </si>
  <si>
    <t>자가</t>
    <phoneticPr fontId="2" type="noConversion"/>
  </si>
  <si>
    <t>임대</t>
    <phoneticPr fontId="2" type="noConversion"/>
  </si>
  <si>
    <t>정년퇴직자 고용연장사업 참가 신청방법</t>
    <phoneticPr fontId="2" type="noConversion"/>
  </si>
  <si>
    <t>(엑셀파일 : 25년_사업신청서검증_사업장명, PDF파일 : 25년_사업신청서_사업장명)</t>
    <phoneticPr fontId="4" type="noConversion"/>
  </si>
  <si>
    <t>필수</t>
    <phoneticPr fontId="2" type="noConversion"/>
  </si>
  <si>
    <t>①참여신청서</t>
    <phoneticPr fontId="2" type="noConversion"/>
  </si>
  <si>
    <t>기업</t>
    <phoneticPr fontId="2" type="noConversion"/>
  </si>
  <si>
    <t>정년이후 최초계약서 부터 당해연도 계약서까지</t>
    <phoneticPr fontId="2" type="noConversion"/>
  </si>
  <si>
    <t>홈택스</t>
    <phoneticPr fontId="2" type="noConversion"/>
  </si>
  <si>
    <t>위택스</t>
    <phoneticPr fontId="2" type="noConversion"/>
  </si>
  <si>
    <t>조건</t>
    <phoneticPr fontId="2" type="noConversion"/>
  </si>
  <si>
    <t>가족관계등록시스템</t>
    <phoneticPr fontId="2" type="noConversion"/>
  </si>
  <si>
    <t>4대보험정보연계센터</t>
    <phoneticPr fontId="2" type="noConversion"/>
  </si>
  <si>
    <t>중소기업현황정보시스템</t>
    <phoneticPr fontId="2" type="noConversion"/>
  </si>
  <si>
    <t>정부24</t>
    <phoneticPr fontId="2" type="noConversion"/>
  </si>
  <si>
    <t>②이행사항 확약서</t>
    <phoneticPr fontId="2" type="noConversion"/>
  </si>
  <si>
    <t>③정보이용 동의서(기업)</t>
    <phoneticPr fontId="2" type="noConversion"/>
  </si>
  <si>
    <t>④정보이용 동의서(개인)</t>
    <phoneticPr fontId="2" type="noConversion"/>
  </si>
  <si>
    <t>⑤인권존중 서약서</t>
    <phoneticPr fontId="2" type="noConversion"/>
  </si>
  <si>
    <t>인터넷등기소</t>
    <phoneticPr fontId="2" type="noConversion"/>
  </si>
  <si>
    <t>세움터</t>
    <phoneticPr fontId="2" type="noConversion"/>
  </si>
  <si>
    <t>신청일</t>
    <phoneticPr fontId="2" type="noConversion"/>
  </si>
  <si>
    <r>
      <rPr>
        <sz val="10"/>
        <color rgb="FF000000"/>
        <rFont val="Segoe UI Symbol"/>
        <family val="3"/>
      </rPr>
      <t>⑱</t>
    </r>
    <r>
      <rPr>
        <sz val="10"/>
        <color rgb="FF000000"/>
        <rFont val="맑은 고딕"/>
        <family val="3"/>
        <charset val="129"/>
        <scheme val="major"/>
      </rPr>
      <t>공장임대차계약서</t>
    </r>
    <phoneticPr fontId="2" type="noConversion"/>
  </si>
  <si>
    <r>
      <rPr>
        <sz val="10"/>
        <color rgb="FF000000"/>
        <rFont val="Segoe UI Symbol"/>
        <family val="3"/>
      </rPr>
      <t>⑲</t>
    </r>
    <r>
      <rPr>
        <sz val="10"/>
        <color rgb="FF000000"/>
        <rFont val="맑은 고딕"/>
        <family val="3"/>
        <charset val="129"/>
        <scheme val="major"/>
      </rPr>
      <t>건축물관리대장</t>
    </r>
    <phoneticPr fontId="2" type="noConversion"/>
  </si>
  <si>
    <r>
      <rPr>
        <b/>
        <u/>
        <sz val="10"/>
        <color rgb="FFFF0000"/>
        <rFont val="Arial Unicode MS"/>
        <family val="3"/>
        <charset val="129"/>
      </rPr>
      <t>신청일 기준</t>
    </r>
    <r>
      <rPr>
        <sz val="10"/>
        <color theme="1"/>
        <rFont val="Arial Unicode MS"/>
        <family val="3"/>
        <charset val="129"/>
      </rPr>
      <t xml:space="preserve"> </t>
    </r>
    <r>
      <rPr>
        <sz val="10"/>
        <color theme="1"/>
        <rFont val="맑은고딕"/>
        <family val="3"/>
        <charset val="129"/>
      </rPr>
      <t>7일 이내</t>
    </r>
    <phoneticPr fontId="4" type="noConversion"/>
  </si>
  <si>
    <r>
      <rPr>
        <b/>
        <u/>
        <sz val="11"/>
        <color rgb="FFFF0000"/>
        <rFont val="맑은 고딕"/>
        <family val="3"/>
        <charset val="129"/>
        <scheme val="minor"/>
      </rPr>
      <t>신청일 기준</t>
    </r>
    <r>
      <rPr>
        <sz val="11"/>
        <color theme="1"/>
        <rFont val="맑은 고딕"/>
        <family val="2"/>
        <charset val="129"/>
        <scheme val="minor"/>
      </rPr>
      <t xml:space="preserve"> 최근 3개월 분 (3회 지급분)</t>
    </r>
    <phoneticPr fontId="2" type="noConversion"/>
  </si>
  <si>
    <r>
      <rPr>
        <b/>
        <u/>
        <sz val="11"/>
        <color rgb="FFFF0000"/>
        <rFont val="맑은 고딕"/>
        <family val="3"/>
        <charset val="129"/>
        <scheme val="minor"/>
      </rPr>
      <t>신청일 기준</t>
    </r>
    <r>
      <rPr>
        <sz val="11"/>
        <color theme="1"/>
        <rFont val="맑은 고딕"/>
        <family val="2"/>
        <charset val="129"/>
        <scheme val="minor"/>
      </rPr>
      <t xml:space="preserve"> 7일 이내, 특수관계 확인용</t>
    </r>
    <phoneticPr fontId="2" type="noConversion"/>
  </si>
  <si>
    <r>
      <rPr>
        <b/>
        <u/>
        <sz val="11"/>
        <color rgb="FFFF0000"/>
        <rFont val="맑은 고딕"/>
        <family val="3"/>
        <charset val="129"/>
        <scheme val="minor"/>
      </rPr>
      <t>신청일 기준</t>
    </r>
    <r>
      <rPr>
        <sz val="11"/>
        <color theme="1"/>
        <rFont val="맑은 고딕"/>
        <family val="2"/>
        <charset val="129"/>
        <scheme val="minor"/>
      </rPr>
      <t xml:space="preserve"> 유효기간 이내</t>
    </r>
    <phoneticPr fontId="2" type="noConversion"/>
  </si>
  <si>
    <r>
      <t xml:space="preserve">근로자가 </t>
    </r>
    <r>
      <rPr>
        <b/>
        <u/>
        <sz val="11"/>
        <color rgb="FFFF0000"/>
        <rFont val="맑은 고딕"/>
        <family val="3"/>
        <charset val="129"/>
        <scheme val="minor"/>
      </rPr>
      <t>임원</t>
    </r>
    <r>
      <rPr>
        <sz val="11"/>
        <color theme="1"/>
        <rFont val="맑은 고딕"/>
        <family val="2"/>
        <charset val="129"/>
        <scheme val="minor"/>
      </rPr>
      <t>인 경우
(공장장, 이사 등)</t>
    </r>
    <phoneticPr fontId="2" type="noConversion"/>
  </si>
  <si>
    <t>신청자 전원</t>
    <phoneticPr fontId="2" type="noConversion"/>
  </si>
  <si>
    <r>
      <t xml:space="preserve">신청자 전원, </t>
    </r>
    <r>
      <rPr>
        <b/>
        <u/>
        <sz val="11"/>
        <color rgb="FFFF0000"/>
        <rFont val="맑은 고딕"/>
        <family val="3"/>
        <charset val="129"/>
        <scheme val="minor"/>
      </rPr>
      <t>신청일 기준</t>
    </r>
    <r>
      <rPr>
        <sz val="11"/>
        <color theme="1"/>
        <rFont val="맑은 고딕"/>
        <family val="2"/>
        <charset val="129"/>
        <scheme val="minor"/>
      </rPr>
      <t xml:space="preserve"> 7일 이내</t>
    </r>
    <phoneticPr fontId="2" type="noConversion"/>
  </si>
  <si>
    <t>서식B</t>
    <phoneticPr fontId="2" type="noConversion"/>
  </si>
  <si>
    <r>
      <rPr>
        <b/>
        <sz val="18"/>
        <color rgb="FF363636"/>
        <rFont val="Arial Unicode MS"/>
        <family val="3"/>
        <charset val="129"/>
      </rPr>
      <t>구비</t>
    </r>
    <r>
      <rPr>
        <b/>
        <sz val="18"/>
        <color rgb="FF363636"/>
        <rFont val="맑은고딕"/>
        <family val="3"/>
        <charset val="129"/>
      </rPr>
      <t>서류</t>
    </r>
    <phoneticPr fontId="4" type="noConversion"/>
  </si>
  <si>
    <r>
      <t>※</t>
    </r>
    <r>
      <rPr>
        <b/>
        <sz val="9.35"/>
        <color rgb="FFFF0000"/>
        <rFont val="맑은 고딕"/>
        <family val="3"/>
        <charset val="129"/>
      </rPr>
      <t xml:space="preserve"> 지원한도는 자동계산됩니다. 지원한도 내에서 신청해주세요.</t>
    </r>
    <phoneticPr fontId="2" type="noConversion"/>
  </si>
  <si>
    <t>정년퇴직자 고용연장 중소기업 지원사업 지원금을 위와 같이 신청하며, 참여자격 심사 및 현장점검에
 성실히 임할 것을 약속합니다.</t>
    <phoneticPr fontId="4" type="noConversion"/>
  </si>
  <si>
    <t>한도</t>
    <phoneticPr fontId="2" type="noConversion"/>
  </si>
  <si>
    <t>공장이 임대이고, 공장등록증명이 없는 경우</t>
    <phoneticPr fontId="2" type="noConversion"/>
  </si>
  <si>
    <t>공장등록증명이 없는 경우</t>
    <phoneticPr fontId="2" type="noConversion"/>
  </si>
  <si>
    <t>4대 사회보험</t>
    <phoneticPr fontId="2" type="noConversion"/>
  </si>
  <si>
    <t>가입자명부 출력후</t>
    <phoneticPr fontId="2" type="noConversion"/>
  </si>
  <si>
    <t>작성해주세요.</t>
    <phoneticPr fontId="2" type="noConversion"/>
  </si>
  <si>
    <t>◀</t>
    <phoneticPr fontId="2" type="noConversion"/>
  </si>
  <si>
    <t>◀◀◀</t>
    <phoneticPr fontId="2" type="noConversion"/>
  </si>
  <si>
    <t>공장등록증</t>
    <phoneticPr fontId="2" type="noConversion"/>
  </si>
  <si>
    <t>출력 후</t>
    <phoneticPr fontId="2" type="noConversion"/>
  </si>
  <si>
    <r>
      <t xml:space="preserve">(PDF파일은 사업신청서 및 구비서류 </t>
    </r>
    <r>
      <rPr>
        <b/>
        <sz val="14"/>
        <color rgb="FFFFFF00"/>
        <rFont val="맑은 고딕"/>
        <family val="3"/>
        <charset val="129"/>
      </rPr>
      <t>①</t>
    </r>
    <r>
      <rPr>
        <b/>
        <sz val="11"/>
        <color rgb="FFFFFF00"/>
        <rFont val="맑은 고딕"/>
        <family val="3"/>
        <charset val="129"/>
      </rPr>
      <t>∼</t>
    </r>
    <r>
      <rPr>
        <b/>
        <sz val="18"/>
        <color rgb="FFFFFF00"/>
        <rFont val="Segoe UI Symbol"/>
        <family val="3"/>
      </rPr>
      <t>⑲</t>
    </r>
    <r>
      <rPr>
        <b/>
        <sz val="11"/>
        <color rgb="FFFFFF00"/>
        <rFont val="맑은 고딕"/>
        <family val="3"/>
        <charset val="129"/>
        <scheme val="minor"/>
      </rPr>
      <t xml:space="preserve"> 순서로 1개의 PDF파일로 스캔)</t>
    </r>
    <phoneticPr fontId="4" type="noConversion"/>
  </si>
  <si>
    <t>문의</t>
  </si>
  <si>
    <t>인천테크노파크 일자리센터</t>
  </si>
  <si>
    <t>심철홍 과장 032-725-3050</t>
  </si>
  <si>
    <t>개업년월일</t>
    <phoneticPr fontId="2" type="noConversion"/>
  </si>
  <si>
    <t>소재지</t>
    <phoneticPr fontId="2" type="noConversion"/>
  </si>
  <si>
    <t>업체명</t>
    <phoneticPr fontId="2" type="noConversion"/>
  </si>
  <si>
    <t>계좌번호</t>
    <phoneticPr fontId="2" type="noConversion"/>
  </si>
  <si>
    <t>⑥사업자 등록증</t>
    <phoneticPr fontId="2" type="noConversion"/>
  </si>
  <si>
    <t>⑭급여이체명세</t>
    <phoneticPr fontId="2" type="noConversion"/>
  </si>
  <si>
    <r>
      <rPr>
        <sz val="10"/>
        <color rgb="FF000000"/>
        <rFont val="Segoe UI Symbol"/>
        <family val="3"/>
      </rPr>
      <t>⑯</t>
    </r>
    <r>
      <rPr>
        <sz val="10"/>
        <color rgb="FF000000"/>
        <rFont val="맑은 고딕"/>
        <family val="3"/>
        <charset val="129"/>
        <scheme val="major"/>
      </rPr>
      <t>등기임원확약서</t>
    </r>
    <phoneticPr fontId="2" type="noConversion"/>
  </si>
  <si>
    <r>
      <rPr>
        <sz val="10"/>
        <color rgb="FF000000"/>
        <rFont val="Segoe UI Symbol"/>
        <family val="3"/>
      </rPr>
      <t>⑰</t>
    </r>
    <r>
      <rPr>
        <sz val="10"/>
        <color rgb="FF000000"/>
        <rFont val="맑은 고딕"/>
        <family val="3"/>
        <charset val="129"/>
        <scheme val="major"/>
      </rPr>
      <t>법인등기부등본</t>
    </r>
    <phoneticPr fontId="2" type="noConversion"/>
  </si>
  <si>
    <t>⑪4대보험가입자명부</t>
    <phoneticPr fontId="2" type="noConversion"/>
  </si>
  <si>
    <r>
      <t xml:space="preserve">기업용,전체인원, </t>
    </r>
    <r>
      <rPr>
        <b/>
        <u/>
        <sz val="11"/>
        <color rgb="FFFF0000"/>
        <rFont val="맑은 고딕"/>
        <family val="3"/>
        <charset val="129"/>
        <scheme val="minor"/>
      </rPr>
      <t>신청일기준</t>
    </r>
    <r>
      <rPr>
        <sz val="11"/>
        <color theme="1"/>
        <rFont val="맑은 고딕"/>
        <family val="2"/>
        <charset val="129"/>
        <scheme val="minor"/>
      </rPr>
      <t xml:space="preserve"> 7일 이내</t>
    </r>
    <phoneticPr fontId="2" type="noConversion"/>
  </si>
  <si>
    <t>⑦중소기업확인서</t>
    <phoneticPr fontId="2" type="noConversion"/>
  </si>
  <si>
    <t>⑫만60세 이후근로계약서</t>
    <phoneticPr fontId="2" type="noConversion"/>
  </si>
  <si>
    <t>⑬사업주가족관계증명서</t>
    <phoneticPr fontId="2" type="noConversion"/>
  </si>
  <si>
    <t>⑮주민등록초본</t>
    <phoneticPr fontId="2" type="noConversion"/>
  </si>
  <si>
    <r>
      <rPr>
        <sz val="10"/>
        <color rgb="FF000000"/>
        <rFont val="맑은 고딕"/>
        <family val="3"/>
        <charset val="129"/>
      </rPr>
      <t>⑧</t>
    </r>
    <r>
      <rPr>
        <sz val="10"/>
        <color rgb="FF000000"/>
        <rFont val="맑은 고딕"/>
        <family val="3"/>
        <charset val="129"/>
        <scheme val="major"/>
      </rPr>
      <t>공장등록증명</t>
    </r>
    <phoneticPr fontId="2" type="noConversion"/>
  </si>
  <si>
    <t>⑨국세완납증명서</t>
    <phoneticPr fontId="2" type="noConversion"/>
  </si>
  <si>
    <t>⑩지방세납세증명서</t>
    <phoneticPr fontId="2" type="noConversion"/>
  </si>
  <si>
    <t>유</t>
  </si>
  <si>
    <t>641230-1234567</t>
    <phoneticPr fontId="2" type="noConversion"/>
  </si>
  <si>
    <t>생년월일 1964.12.31 이전 출생 인원수</t>
    <phoneticPr fontId="2" type="noConversion"/>
  </si>
  <si>
    <t>임대</t>
  </si>
  <si>
    <t>서식A
(파일다운로드 후작성)</t>
    <phoneticPr fontId="2" type="noConversion"/>
  </si>
  <si>
    <t>※ 모든항목을 입력해야 지원한도가 자동계산됩니다.</t>
    <phoneticPr fontId="2" type="noConversion"/>
  </si>
  <si>
    <t>하단 참여신청서 시트로 이동</t>
    <phoneticPr fontId="2" type="noConversion"/>
  </si>
  <si>
    <t>참여신청서</t>
    <phoneticPr fontId="2" type="noConversion"/>
  </si>
  <si>
    <t>3.하단 참여신청서 시트로 이동해서, 참여신청서를 출력해주세요</t>
    <phoneticPr fontId="4" type="noConversion"/>
  </si>
  <si>
    <t>4.출력후 신청서에 날인해주세요.</t>
    <phoneticPr fontId="4" type="noConversion"/>
  </si>
  <si>
    <t>5.아래 구비서류를 모두 준비해주세요</t>
    <phoneticPr fontId="4" type="noConversion"/>
  </si>
  <si>
    <t>6.신청서와 구비서류를 하나의 PDF파일로 스캔해주세요.</t>
    <phoneticPr fontId="4" type="noConversion"/>
  </si>
  <si>
    <t>7.본엑셀파일 1개와 PDF파일 1개의 파일명을 아래와 같이 저장해주세요</t>
    <phoneticPr fontId="4" type="noConversion"/>
  </si>
  <si>
    <r>
      <t xml:space="preserve">8.엑셀파일 1개와 PDF파일 1개 </t>
    </r>
    <r>
      <rPr>
        <b/>
        <sz val="11"/>
        <color rgb="FFFFFF00"/>
        <rFont val="맑은 고딕"/>
        <family val="3"/>
        <charset val="129"/>
        <scheme val="minor"/>
      </rPr>
      <t>총 2개의 파일</t>
    </r>
    <r>
      <rPr>
        <b/>
        <sz val="11"/>
        <color theme="0"/>
        <rFont val="맑은 고딕"/>
        <family val="3"/>
        <charset val="129"/>
        <scheme val="minor"/>
      </rPr>
      <t>을 비즈오케이에 업로드해주세요.</t>
    </r>
    <phoneticPr fontId="4" type="noConversion"/>
  </si>
  <si>
    <t>2.모든 항목을 입력시 K13셀에 지원한도가 자동계산됩니다. 한도내에서 신청해주세요.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</si>
</sst>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고딕"/>
      <family val="3"/>
      <charset val="129"/>
    </font>
    <font>
      <sz val="10"/>
      <color theme="1"/>
      <name val="Arial Unicode MS"/>
      <family val="3"/>
      <charset val="129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함초롬바탕"/>
      <family val="1"/>
      <charset val="129"/>
    </font>
    <font>
      <sz val="9"/>
      <name val="함초롬바탕"/>
      <family val="1"/>
    </font>
    <font>
      <sz val="7"/>
      <name val="함초롬바탕"/>
      <family val="1"/>
    </font>
    <font>
      <sz val="7"/>
      <name val="함초롬바탕"/>
      <family val="1"/>
      <charset val="129"/>
    </font>
    <font>
      <sz val="9"/>
      <color rgb="FF000000"/>
      <name val="함초롬바탕"/>
      <family val="2"/>
    </font>
    <font>
      <sz val="9"/>
      <color rgb="FF000000"/>
      <name val="Times New Roman"/>
      <family val="1"/>
    </font>
    <font>
      <b/>
      <sz val="12"/>
      <name val="맑은 고딕"/>
      <family val="3"/>
      <charset val="129"/>
    </font>
    <font>
      <b/>
      <sz val="12"/>
      <name val="맑은 고딕"/>
      <family val="3"/>
    </font>
    <font>
      <b/>
      <sz val="18"/>
      <name val="맑은 고딕"/>
      <family val="3"/>
    </font>
    <font>
      <b/>
      <sz val="18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</font>
    <font>
      <sz val="9"/>
      <name val="맑은 고딕"/>
      <family val="3"/>
    </font>
    <font>
      <sz val="12"/>
      <name val="맑은 고딕"/>
      <family val="3"/>
    </font>
    <font>
      <sz val="9"/>
      <name val="굴림"/>
      <family val="3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0"/>
      <name val="맑은 고딕"/>
      <family val="3"/>
    </font>
    <font>
      <sz val="14"/>
      <name val="맑은 고딕"/>
      <family val="3"/>
    </font>
    <font>
      <sz val="11"/>
      <name val="굴림체"/>
      <family val="3"/>
      <charset val="129"/>
    </font>
    <font>
      <sz val="11"/>
      <name val="굴림체"/>
      <family val="3"/>
    </font>
    <font>
      <sz val="8"/>
      <name val="맑은 고딕"/>
      <family val="3"/>
    </font>
    <font>
      <sz val="12"/>
      <name val="함초롬바탕"/>
      <family val="1"/>
    </font>
    <font>
      <sz val="10"/>
      <name val="굴림"/>
      <family val="3"/>
      <charset val="129"/>
    </font>
    <font>
      <sz val="10"/>
      <name val="굴림"/>
      <family val="3"/>
    </font>
    <font>
      <sz val="12"/>
      <color theme="1"/>
      <name val="Segoe UI"/>
      <family val="2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i/>
      <sz val="11"/>
      <color theme="8" tint="-0.249977111117893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Segoe UI Symbol"/>
      <family val="3"/>
    </font>
    <font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u/>
      <sz val="10"/>
      <color rgb="FFFF0000"/>
      <name val="Arial Unicode MS"/>
      <family val="3"/>
      <charset val="129"/>
    </font>
    <font>
      <sz val="10"/>
      <color rgb="FF000000"/>
      <name val="맑은 고딕"/>
      <family val="3"/>
      <charset val="129"/>
    </font>
    <font>
      <b/>
      <i/>
      <sz val="11"/>
      <color rgb="FFFF0000"/>
      <name val="맑은 고딕"/>
      <family val="3"/>
      <charset val="129"/>
      <scheme val="minor"/>
    </font>
    <font>
      <b/>
      <sz val="18"/>
      <color rgb="FFFFFF00"/>
      <name val="Segoe UI Symbol"/>
      <family val="3"/>
    </font>
    <font>
      <b/>
      <sz val="14"/>
      <color rgb="FFFFFF00"/>
      <name val="맑은 고딕"/>
      <family val="3"/>
      <charset val="129"/>
    </font>
    <font>
      <b/>
      <sz val="16"/>
      <color rgb="FFFF0000"/>
      <name val="HY견고딕"/>
      <family val="1"/>
      <charset val="129"/>
    </font>
    <font>
      <b/>
      <sz val="16"/>
      <color rgb="FFFFD3AC"/>
      <name val="HY견고딕"/>
      <family val="1"/>
      <charset val="129"/>
    </font>
    <font>
      <b/>
      <sz val="18"/>
      <color rgb="FF363636"/>
      <name val="맑은고딕"/>
      <family val="3"/>
      <charset val="129"/>
    </font>
    <font>
      <b/>
      <sz val="18"/>
      <color rgb="FF363636"/>
      <name val="Arial Unicode MS"/>
      <family val="3"/>
      <charset val="129"/>
    </font>
    <font>
      <b/>
      <u/>
      <sz val="11"/>
      <color theme="10"/>
      <name val="맑은 고딕"/>
      <family val="3"/>
      <charset val="129"/>
      <scheme val="minor"/>
    </font>
    <font>
      <b/>
      <sz val="11"/>
      <color rgb="FFFF0000"/>
      <name val="HY견고딕"/>
      <family val="1"/>
      <charset val="129"/>
    </font>
    <font>
      <b/>
      <sz val="11"/>
      <color rgb="FFFF0000"/>
      <name val="맑은 고딕"/>
      <family val="3"/>
      <charset val="129"/>
    </font>
    <font>
      <b/>
      <sz val="9.35"/>
      <color rgb="FFFF0000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FF00"/>
      <name val="맑은 고딕"/>
      <family val="3"/>
      <charset val="129"/>
      <scheme val="minor"/>
    </font>
    <font>
      <b/>
      <sz val="12"/>
      <color rgb="FFFFFF00"/>
      <name val="맑은 고딕"/>
      <family val="3"/>
      <charset val="129"/>
      <scheme val="minor"/>
    </font>
    <font>
      <sz val="11"/>
      <color rgb="FFFFFF00"/>
      <name val="맑은 고딕"/>
      <family val="3"/>
      <charset val="129"/>
    </font>
    <font>
      <sz val="11"/>
      <color rgb="FF0000FF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DFF2F"/>
        <bgColor indexed="64"/>
      </patternFill>
    </fill>
  </fills>
  <borders count="8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medium">
        <color indexed="64"/>
      </right>
      <top style="thick">
        <color rgb="FFFF0000"/>
      </top>
      <bottom/>
      <diagonal/>
    </border>
    <border>
      <left/>
      <right style="medium">
        <color indexed="64"/>
      </right>
      <top/>
      <bottom style="thick">
        <color rgb="FFFF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70">
    <xf numFmtId="0" fontId="0" fillId="0" borderId="0" xfId="0">
      <alignment vertical="center"/>
    </xf>
    <xf numFmtId="0" fontId="0" fillId="0" borderId="9" xfId="0" applyNumberFormat="1" applyFont="1" applyFill="1" applyBorder="1" applyAlignment="1">
      <alignment horizontal="center" vertical="center"/>
    </xf>
    <xf numFmtId="0" fontId="3" fillId="0" borderId="0" xfId="2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43" fillId="0" borderId="0" xfId="0" applyFont="1" applyAlignment="1">
      <alignment horizontal="center" vertical="center" wrapText="1"/>
    </xf>
    <xf numFmtId="0" fontId="0" fillId="0" borderId="38" xfId="0" applyNumberFormat="1" applyFont="1" applyFill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0" fillId="0" borderId="0" xfId="0" quotePrefix="1" applyProtection="1">
      <alignment vertical="center"/>
      <protection locked="0"/>
    </xf>
    <xf numFmtId="14" fontId="0" fillId="0" borderId="0" xfId="0" applyNumberForma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5" fillId="0" borderId="9" xfId="0" applyFont="1" applyBorder="1" applyAlignment="1" applyProtection="1">
      <alignment horizontal="center" vertical="center" shrinkToFit="1"/>
      <protection locked="0"/>
    </xf>
    <xf numFmtId="14" fontId="45" fillId="0" borderId="9" xfId="0" applyNumberFormat="1" applyFont="1" applyBorder="1" applyAlignment="1" applyProtection="1">
      <alignment horizontal="center" vertical="center" shrinkToFit="1"/>
      <protection locked="0"/>
    </xf>
    <xf numFmtId="0" fontId="5" fillId="3" borderId="3" xfId="1" applyFont="1" applyFill="1" applyBorder="1" applyAlignment="1" applyProtection="1">
      <alignment vertical="center"/>
      <protection hidden="1"/>
    </xf>
    <xf numFmtId="0" fontId="48" fillId="3" borderId="3" xfId="1" applyFont="1" applyFill="1" applyBorder="1" applyAlignment="1" applyProtection="1">
      <alignment vertical="center"/>
      <protection hidden="1"/>
    </xf>
    <xf numFmtId="0" fontId="45" fillId="0" borderId="55" xfId="0" applyFont="1" applyBorder="1" applyAlignment="1" applyProtection="1">
      <alignment horizontal="center" vertical="center" shrinkToFit="1"/>
      <protection locked="0"/>
    </xf>
    <xf numFmtId="0" fontId="45" fillId="0" borderId="57" xfId="0" applyFont="1" applyBorder="1" applyAlignment="1" applyProtection="1">
      <alignment horizontal="center" vertical="center" shrinkToFit="1"/>
      <protection locked="0"/>
    </xf>
    <xf numFmtId="14" fontId="45" fillId="0" borderId="57" xfId="0" applyNumberFormat="1" applyFont="1" applyBorder="1" applyAlignment="1" applyProtection="1">
      <alignment horizontal="center" vertical="center" shrinkToFit="1"/>
      <protection locked="0"/>
    </xf>
    <xf numFmtId="0" fontId="45" fillId="0" borderId="58" xfId="0" applyFont="1" applyBorder="1" applyAlignment="1" applyProtection="1">
      <alignment horizontal="center" vertical="center" shrinkToFit="1"/>
      <protection locked="0"/>
    </xf>
    <xf numFmtId="0" fontId="45" fillId="0" borderId="55" xfId="0" applyFont="1" applyBorder="1" applyAlignment="1" applyProtection="1">
      <alignment horizontal="center" vertical="center"/>
      <protection locked="0"/>
    </xf>
    <xf numFmtId="14" fontId="45" fillId="0" borderId="55" xfId="0" applyNumberFormat="1" applyFont="1" applyBorder="1" applyAlignment="1" applyProtection="1">
      <alignment horizontal="center" vertical="center" shrinkToFit="1"/>
      <protection locked="0"/>
    </xf>
    <xf numFmtId="14" fontId="56" fillId="0" borderId="58" xfId="0" applyNumberFormat="1" applyFont="1" applyBorder="1" applyAlignment="1" applyProtection="1">
      <alignment horizontal="center" vertical="center"/>
      <protection locked="0"/>
    </xf>
    <xf numFmtId="0" fontId="48" fillId="4" borderId="53" xfId="1" applyFont="1" applyFill="1" applyBorder="1" applyAlignment="1" applyProtection="1">
      <alignment vertical="center"/>
      <protection hidden="1"/>
    </xf>
    <xf numFmtId="0" fontId="45" fillId="9" borderId="55" xfId="0" applyFont="1" applyFill="1" applyBorder="1" applyAlignment="1" applyProtection="1">
      <alignment horizontal="center" vertical="center" shrinkToFit="1"/>
      <protection locked="0"/>
    </xf>
    <xf numFmtId="0" fontId="0" fillId="0" borderId="1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46" fillId="9" borderId="55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quotePrefix="1" applyAlignment="1" applyProtection="1">
      <alignment vertical="center" textRotation="255" wrapText="1"/>
      <protection locked="0"/>
    </xf>
    <xf numFmtId="0" fontId="0" fillId="0" borderId="0" xfId="0" quotePrefix="1" applyAlignment="1" applyProtection="1">
      <alignment vertical="center" textRotation="255"/>
      <protection locked="0"/>
    </xf>
    <xf numFmtId="0" fontId="69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0" fillId="0" borderId="0" xfId="0" applyFill="1" applyBorder="1" applyProtection="1">
      <alignment vertical="center"/>
      <protection locked="0"/>
    </xf>
    <xf numFmtId="0" fontId="67" fillId="0" borderId="0" xfId="0" applyFont="1" applyFill="1" applyBorder="1" applyProtection="1">
      <alignment vertical="center"/>
      <protection locked="0"/>
    </xf>
    <xf numFmtId="0" fontId="45" fillId="0" borderId="55" xfId="0" applyFont="1" applyFill="1" applyBorder="1" applyAlignment="1" applyProtection="1">
      <alignment horizontal="center" vertical="center" shrinkToFit="1"/>
      <protection locked="0"/>
    </xf>
    <xf numFmtId="0" fontId="12" fillId="9" borderId="65" xfId="0" applyFont="1" applyFill="1" applyBorder="1" applyAlignment="1" applyProtection="1">
      <alignment horizontal="left" vertical="center"/>
      <protection hidden="1"/>
    </xf>
    <xf numFmtId="0" fontId="12" fillId="0" borderId="65" xfId="0" applyFont="1" applyBorder="1" applyAlignment="1" applyProtection="1">
      <alignment horizontal="left" vertical="center"/>
      <protection hidden="1"/>
    </xf>
    <xf numFmtId="0" fontId="12" fillId="9" borderId="65" xfId="0" applyFont="1" applyFill="1" applyBorder="1" applyAlignment="1" applyProtection="1">
      <alignment horizontal="center" vertical="center"/>
      <protection hidden="1"/>
    </xf>
    <xf numFmtId="0" fontId="12" fillId="9" borderId="64" xfId="0" applyFont="1" applyFill="1" applyBorder="1" applyAlignment="1" applyProtection="1">
      <alignment horizontal="center" vertical="center"/>
      <protection hidden="1"/>
    </xf>
    <xf numFmtId="0" fontId="0" fillId="3" borderId="4" xfId="0" applyFill="1" applyBorder="1" applyProtection="1">
      <alignment vertical="center"/>
      <protection hidden="1"/>
    </xf>
    <xf numFmtId="0" fontId="0" fillId="3" borderId="0" xfId="0" applyFill="1" applyBorder="1" applyProtection="1">
      <alignment vertical="center"/>
      <protection hidden="1"/>
    </xf>
    <xf numFmtId="0" fontId="0" fillId="4" borderId="6" xfId="0" applyFill="1" applyBorder="1" applyProtection="1">
      <alignment vertical="center"/>
      <protection hidden="1"/>
    </xf>
    <xf numFmtId="0" fontId="68" fillId="3" borderId="0" xfId="0" applyFont="1" applyFill="1" applyBorder="1" applyAlignment="1" applyProtection="1">
      <alignment horizontal="left" vertical="center"/>
      <protection hidden="1"/>
    </xf>
    <xf numFmtId="0" fontId="68" fillId="3" borderId="0" xfId="0" quotePrefix="1" applyFont="1" applyFill="1" applyBorder="1" applyAlignment="1" applyProtection="1">
      <alignment horizontal="left" vertical="center"/>
      <protection hidden="1"/>
    </xf>
    <xf numFmtId="0" fontId="12" fillId="0" borderId="0" xfId="0" applyFont="1" applyProtection="1">
      <alignment vertical="center"/>
      <protection hidden="1"/>
    </xf>
    <xf numFmtId="0" fontId="23" fillId="0" borderId="0" xfId="0" applyFont="1" applyFill="1" applyBorder="1" applyProtection="1">
      <alignment vertical="center"/>
      <protection hidden="1"/>
    </xf>
    <xf numFmtId="0" fontId="0" fillId="9" borderId="51" xfId="0" applyFill="1" applyBorder="1" applyProtection="1">
      <alignment vertical="center"/>
      <protection hidden="1"/>
    </xf>
    <xf numFmtId="0" fontId="0" fillId="0" borderId="51" xfId="0" applyBorder="1" applyProtection="1">
      <alignment vertical="center"/>
      <protection hidden="1"/>
    </xf>
    <xf numFmtId="0" fontId="0" fillId="0" borderId="52" xfId="0" applyBorder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0" fontId="64" fillId="3" borderId="62" xfId="0" applyFont="1" applyFill="1" applyBorder="1" applyAlignment="1" applyProtection="1">
      <alignment horizontal="center" vertical="center" shrinkToFit="1"/>
      <protection hidden="1"/>
    </xf>
    <xf numFmtId="0" fontId="65" fillId="0" borderId="0" xfId="0" applyFont="1" applyProtection="1">
      <alignment vertical="center"/>
      <protection hidden="1"/>
    </xf>
    <xf numFmtId="0" fontId="3" fillId="0" borderId="0" xfId="2" applyFill="1" applyBorder="1" applyAlignment="1" applyProtection="1">
      <alignment horizontal="left" wrapText="1"/>
      <protection hidden="1"/>
    </xf>
    <xf numFmtId="0" fontId="15" fillId="0" borderId="12" xfId="2" applyFont="1" applyFill="1" applyBorder="1" applyAlignment="1" applyProtection="1">
      <alignment horizontal="center" vertical="center" wrapText="1"/>
      <protection hidden="1"/>
    </xf>
    <xf numFmtId="0" fontId="13" fillId="0" borderId="12" xfId="2" applyFont="1" applyFill="1" applyBorder="1" applyAlignment="1" applyProtection="1">
      <alignment horizontal="center" vertical="center" wrapText="1"/>
      <protection hidden="1"/>
    </xf>
    <xf numFmtId="0" fontId="3" fillId="0" borderId="0" xfId="2" applyFill="1" applyBorder="1" applyAlignment="1" applyProtection="1">
      <alignment horizontal="left" vertical="center" wrapText="1"/>
      <protection hidden="1"/>
    </xf>
    <xf numFmtId="0" fontId="18" fillId="0" borderId="12" xfId="2" applyFont="1" applyFill="1" applyBorder="1" applyAlignment="1" applyProtection="1">
      <alignment horizontal="center" vertical="center" wrapText="1"/>
      <protection hidden="1"/>
    </xf>
    <xf numFmtId="0" fontId="23" fillId="0" borderId="17" xfId="2" applyFont="1" applyFill="1" applyBorder="1" applyAlignment="1" applyProtection="1">
      <alignment horizontal="center" vertical="center" wrapText="1"/>
      <protection hidden="1"/>
    </xf>
    <xf numFmtId="0" fontId="23" fillId="0" borderId="12" xfId="2" applyFont="1" applyFill="1" applyBorder="1" applyAlignment="1" applyProtection="1">
      <alignment horizontal="center" vertical="center" wrapText="1"/>
      <protection hidden="1"/>
    </xf>
    <xf numFmtId="0" fontId="3" fillId="0" borderId="12" xfId="2" applyFill="1" applyBorder="1" applyAlignment="1" applyProtection="1">
      <alignment horizontal="center" vertical="center" wrapText="1"/>
      <protection hidden="1"/>
    </xf>
    <xf numFmtId="41" fontId="26" fillId="0" borderId="25" xfId="3" applyFont="1" applyFill="1" applyBorder="1" applyAlignment="1" applyProtection="1">
      <alignment horizontal="center" vertical="center" wrapText="1"/>
      <protection hidden="1"/>
    </xf>
    <xf numFmtId="0" fontId="23" fillId="0" borderId="25" xfId="2" applyFont="1" applyFill="1" applyBorder="1" applyAlignment="1" applyProtection="1">
      <alignment vertical="center" wrapText="1"/>
      <protection hidden="1"/>
    </xf>
    <xf numFmtId="0" fontId="25" fillId="0" borderId="12" xfId="2" applyFont="1" applyFill="1" applyBorder="1" applyAlignment="1" applyProtection="1">
      <alignment horizontal="center" vertical="center" shrinkToFit="1"/>
      <protection hidden="1"/>
    </xf>
    <xf numFmtId="0" fontId="3" fillId="0" borderId="0" xfId="2" applyFill="1" applyBorder="1" applyAlignment="1" applyProtection="1">
      <alignment horizontal="center" vertical="center" wrapText="1"/>
      <protection hidden="1"/>
    </xf>
    <xf numFmtId="0" fontId="23" fillId="0" borderId="0" xfId="2" applyFont="1" applyFill="1" applyBorder="1" applyAlignment="1" applyProtection="1">
      <alignment horizontal="left" vertical="top" wrapText="1"/>
      <protection hidden="1"/>
    </xf>
    <xf numFmtId="0" fontId="23" fillId="0" borderId="25" xfId="2" applyFont="1" applyFill="1" applyBorder="1" applyAlignment="1" applyProtection="1">
      <alignment horizontal="center" vertical="top" wrapText="1"/>
      <protection hidden="1"/>
    </xf>
    <xf numFmtId="0" fontId="33" fillId="0" borderId="25" xfId="2" applyFont="1" applyFill="1" applyBorder="1" applyAlignment="1" applyProtection="1">
      <alignment horizontal="left" vertical="top" wrapText="1" indent="18"/>
      <protection hidden="1"/>
    </xf>
    <xf numFmtId="0" fontId="24" fillId="0" borderId="0" xfId="2" applyFont="1" applyFill="1" applyBorder="1" applyAlignment="1" applyProtection="1">
      <alignment horizontal="center" vertical="center" wrapText="1"/>
      <protection hidden="1"/>
    </xf>
    <xf numFmtId="0" fontId="25" fillId="0" borderId="0" xfId="2" applyFont="1" applyFill="1" applyBorder="1" applyAlignment="1" applyProtection="1">
      <alignment horizontal="left" vertical="center" wrapText="1"/>
      <protection hidden="1"/>
    </xf>
    <xf numFmtId="0" fontId="0" fillId="0" borderId="54" xfId="0" applyBorder="1" applyAlignment="1" applyProtection="1">
      <alignment horizontal="center" vertical="center"/>
      <protection hidden="1"/>
    </xf>
    <xf numFmtId="0" fontId="10" fillId="5" borderId="9" xfId="1" applyNumberFormat="1" applyFont="1" applyFill="1" applyBorder="1" applyAlignment="1" applyProtection="1">
      <alignment horizontal="center" vertical="center" shrinkToFit="1"/>
      <protection hidden="1"/>
    </xf>
    <xf numFmtId="14" fontId="10" fillId="6" borderId="9" xfId="1" applyNumberFormat="1" applyFont="1" applyFill="1" applyBorder="1" applyAlignment="1" applyProtection="1">
      <alignment horizontal="center" vertical="center" shrinkToFit="1"/>
      <protection hidden="1"/>
    </xf>
    <xf numFmtId="14" fontId="11" fillId="6" borderId="9" xfId="1" applyNumberFormat="1" applyFont="1" applyFill="1" applyBorder="1" applyAlignment="1" applyProtection="1">
      <alignment horizontal="center" vertical="center" wrapText="1" shrinkToFit="1"/>
      <protection hidden="1"/>
    </xf>
    <xf numFmtId="14" fontId="11" fillId="6" borderId="55" xfId="1" applyNumberFormat="1" applyFont="1" applyFill="1" applyBorder="1" applyAlignment="1" applyProtection="1">
      <alignment horizontal="center" vertical="center" wrapText="1" shrinkToFit="1"/>
      <protection hidden="1"/>
    </xf>
    <xf numFmtId="0" fontId="0" fillId="0" borderId="56" xfId="0" applyBorder="1" applyAlignment="1" applyProtection="1">
      <alignment horizontal="center" vertical="center"/>
      <protection hidden="1"/>
    </xf>
    <xf numFmtId="0" fontId="70" fillId="0" borderId="55" xfId="0" applyFont="1" applyBorder="1" applyAlignment="1" applyProtection="1">
      <alignment horizontal="center" vertical="center" shrinkToFit="1"/>
      <protection locked="0" hidden="1"/>
    </xf>
    <xf numFmtId="0" fontId="45" fillId="9" borderId="55" xfId="0" applyFont="1" applyFill="1" applyBorder="1" applyAlignment="1" applyProtection="1">
      <alignment horizontal="center" vertical="center" shrinkToFit="1"/>
      <protection hidden="1"/>
    </xf>
    <xf numFmtId="0" fontId="71" fillId="3" borderId="0" xfId="0" applyFont="1" applyFill="1" applyBorder="1" applyAlignment="1" applyProtection="1">
      <alignment horizontal="left" vertical="center"/>
      <protection hidden="1"/>
    </xf>
    <xf numFmtId="0" fontId="72" fillId="3" borderId="0" xfId="0" applyFont="1" applyFill="1" applyBorder="1" applyAlignment="1" applyProtection="1">
      <alignment horizontal="left" vertical="center"/>
      <protection hidden="1"/>
    </xf>
    <xf numFmtId="0" fontId="73" fillId="3" borderId="0" xfId="0" applyFont="1" applyFill="1" applyBorder="1" applyAlignment="1" applyProtection="1">
      <alignment horizontal="left" vertical="center"/>
      <protection hidden="1"/>
    </xf>
    <xf numFmtId="0" fontId="48" fillId="3" borderId="0" xfId="0" applyFont="1" applyFill="1" applyBorder="1" applyAlignment="1" applyProtection="1">
      <alignment horizontal="left" vertical="center"/>
      <protection hidden="1"/>
    </xf>
    <xf numFmtId="0" fontId="49" fillId="3" borderId="0" xfId="0" applyFont="1" applyFill="1" applyBorder="1" applyAlignment="1" applyProtection="1">
      <alignment horizontal="left" vertical="center"/>
      <protection hidden="1"/>
    </xf>
    <xf numFmtId="0" fontId="0" fillId="9" borderId="9" xfId="0" applyNumberFormat="1" applyFont="1" applyFill="1" applyBorder="1" applyAlignment="1" applyProtection="1">
      <alignment horizontal="center" vertical="center"/>
      <protection hidden="1"/>
    </xf>
    <xf numFmtId="0" fontId="0" fillId="9" borderId="9" xfId="0" applyFill="1" applyBorder="1" applyAlignment="1" applyProtection="1">
      <alignment horizontal="center" vertical="center"/>
      <protection hidden="1"/>
    </xf>
    <xf numFmtId="0" fontId="0" fillId="9" borderId="14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center" vertical="center"/>
      <protection hidden="1"/>
    </xf>
    <xf numFmtId="0" fontId="53" fillId="9" borderId="61" xfId="0" applyFont="1" applyFill="1" applyBorder="1" applyAlignment="1" applyProtection="1">
      <alignment horizontal="center" vertical="center"/>
      <protection hidden="1"/>
    </xf>
    <xf numFmtId="0" fontId="44" fillId="0" borderId="4" xfId="4" applyBorder="1" applyAlignment="1" applyProtection="1">
      <alignment horizontal="center" vertical="center" shrinkToFit="1"/>
      <protection hidden="1"/>
    </xf>
    <xf numFmtId="0" fontId="0" fillId="0" borderId="4" xfId="0" applyBorder="1" applyAlignment="1" applyProtection="1">
      <alignment horizontal="center" vertical="center" shrinkToFit="1"/>
      <protection hidden="1"/>
    </xf>
    <xf numFmtId="0" fontId="63" fillId="10" borderId="2" xfId="4" applyFont="1" applyFill="1" applyBorder="1" applyAlignment="1" applyProtection="1">
      <alignment horizontal="center" vertical="center" shrinkToFit="1"/>
      <protection hidden="1"/>
    </xf>
    <xf numFmtId="0" fontId="44" fillId="0" borderId="49" xfId="4" applyBorder="1" applyAlignment="1" applyProtection="1">
      <alignment horizontal="center" vertical="center" shrinkToFit="1"/>
      <protection hidden="1"/>
    </xf>
    <xf numFmtId="0" fontId="44" fillId="0" borderId="49" xfId="4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7" fillId="6" borderId="66" xfId="0" applyFont="1" applyFill="1" applyBorder="1" applyAlignment="1" applyProtection="1">
      <alignment vertical="center" shrinkToFit="1"/>
      <protection hidden="1"/>
    </xf>
    <xf numFmtId="0" fontId="7" fillId="6" borderId="67" xfId="0" applyFont="1" applyFill="1" applyBorder="1" applyAlignment="1" applyProtection="1">
      <alignment vertical="center" shrinkToFit="1"/>
      <protection hidden="1"/>
    </xf>
    <xf numFmtId="0" fontId="7" fillId="6" borderId="68" xfId="0" applyFont="1" applyFill="1" applyBorder="1" applyAlignment="1" applyProtection="1">
      <alignment vertical="center" shrinkToFit="1"/>
      <protection hidden="1"/>
    </xf>
    <xf numFmtId="0" fontId="74" fillId="2" borderId="63" xfId="0" quotePrefix="1" applyFont="1" applyFill="1" applyBorder="1" applyAlignment="1" applyProtection="1">
      <alignment horizontal="center" vertical="center" shrinkToFit="1"/>
      <protection hidden="1"/>
    </xf>
    <xf numFmtId="0" fontId="75" fillId="0" borderId="0" xfId="0" quotePrefix="1" applyFont="1" applyProtection="1">
      <alignment vertical="center"/>
      <protection locked="0"/>
    </xf>
    <xf numFmtId="0" fontId="44" fillId="0" borderId="2" xfId="4" applyBorder="1" applyAlignment="1" applyProtection="1">
      <alignment horizontal="center" vertical="center" shrinkToFit="1"/>
      <protection hidden="1"/>
    </xf>
    <xf numFmtId="0" fontId="52" fillId="6" borderId="1" xfId="0" applyFont="1" applyFill="1" applyBorder="1" applyAlignment="1" applyProtection="1">
      <alignment horizontal="center" vertical="center"/>
      <protection hidden="1"/>
    </xf>
    <xf numFmtId="0" fontId="7" fillId="6" borderId="71" xfId="0" applyFont="1" applyFill="1" applyBorder="1" applyAlignment="1" applyProtection="1">
      <alignment vertical="center" shrinkToFit="1"/>
      <protection hidden="1"/>
    </xf>
    <xf numFmtId="0" fontId="7" fillId="6" borderId="72" xfId="0" applyFont="1" applyFill="1" applyBorder="1" applyAlignment="1" applyProtection="1">
      <alignment vertical="center" shrinkToFit="1"/>
      <protection hidden="1"/>
    </xf>
    <xf numFmtId="0" fontId="7" fillId="6" borderId="73" xfId="0" applyFont="1" applyFill="1" applyBorder="1" applyAlignment="1" applyProtection="1">
      <alignment vertical="center" shrinkToFit="1"/>
      <protection hidden="1"/>
    </xf>
    <xf numFmtId="0" fontId="7" fillId="6" borderId="74" xfId="0" applyFont="1" applyFill="1" applyBorder="1" applyAlignment="1" applyProtection="1">
      <alignment vertical="center" shrinkToFit="1"/>
      <protection hidden="1"/>
    </xf>
    <xf numFmtId="0" fontId="7" fillId="6" borderId="75" xfId="0" applyFont="1" applyFill="1" applyBorder="1" applyAlignment="1" applyProtection="1">
      <alignment vertical="center" shrinkToFit="1"/>
      <protection hidden="1"/>
    </xf>
    <xf numFmtId="0" fontId="52" fillId="6" borderId="76" xfId="0" applyFont="1" applyFill="1" applyBorder="1" applyAlignment="1" applyProtection="1">
      <alignment horizontal="center" vertical="center"/>
      <protection hidden="1"/>
    </xf>
    <xf numFmtId="0" fontId="8" fillId="6" borderId="77" xfId="1" applyFont="1" applyFill="1" applyBorder="1" applyAlignment="1" applyProtection="1">
      <alignment horizontal="center" vertical="center" shrinkToFit="1"/>
      <protection hidden="1"/>
    </xf>
    <xf numFmtId="0" fontId="50" fillId="6" borderId="7" xfId="1" applyFont="1" applyFill="1" applyBorder="1" applyAlignment="1" applyProtection="1">
      <alignment horizontal="center" vertical="center" shrinkToFit="1"/>
      <protection hidden="1"/>
    </xf>
    <xf numFmtId="0" fontId="0" fillId="6" borderId="7" xfId="0" applyFill="1" applyBorder="1" applyAlignment="1" applyProtection="1">
      <alignment horizontal="center" vertical="center" shrinkToFit="1"/>
      <protection hidden="1"/>
    </xf>
    <xf numFmtId="0" fontId="0" fillId="6" borderId="78" xfId="0" applyFill="1" applyBorder="1" applyAlignment="1" applyProtection="1">
      <alignment horizontal="center" vertical="center" shrinkToFit="1"/>
      <protection hidden="1"/>
    </xf>
    <xf numFmtId="0" fontId="0" fillId="6" borderId="79" xfId="0" applyFill="1" applyBorder="1" applyAlignment="1" applyProtection="1">
      <alignment horizontal="center" vertical="center" shrinkToFit="1"/>
      <protection hidden="1"/>
    </xf>
    <xf numFmtId="0" fontId="52" fillId="6" borderId="80" xfId="0" applyFont="1" applyFill="1" applyBorder="1" applyAlignment="1" applyProtection="1">
      <alignment horizontal="center" vertical="center" shrinkToFit="1"/>
      <protection hidden="1"/>
    </xf>
    <xf numFmtId="0" fontId="8" fillId="6" borderId="80" xfId="1" applyFont="1" applyFill="1" applyBorder="1" applyAlignment="1" applyProtection="1">
      <alignment horizontal="center" vertical="center" shrinkToFit="1"/>
      <protection hidden="1"/>
    </xf>
    <xf numFmtId="0" fontId="0" fillId="6" borderId="80" xfId="0" applyFill="1" applyBorder="1" applyAlignment="1" applyProtection="1">
      <alignment horizontal="center" vertical="center" shrinkToFit="1"/>
      <protection hidden="1"/>
    </xf>
    <xf numFmtId="0" fontId="0" fillId="6" borderId="81" xfId="0" applyFill="1" applyBorder="1" applyAlignment="1" applyProtection="1">
      <alignment horizontal="center" vertical="center" shrinkToFit="1"/>
      <protection hidden="1"/>
    </xf>
    <xf numFmtId="0" fontId="0" fillId="6" borderId="82" xfId="0" applyFill="1" applyBorder="1" applyAlignment="1" applyProtection="1">
      <alignment horizontal="center" vertical="center" shrinkToFit="1"/>
      <protection hidden="1"/>
    </xf>
    <xf numFmtId="0" fontId="0" fillId="6" borderId="83" xfId="0" applyFill="1" applyBorder="1" applyAlignment="1" applyProtection="1">
      <alignment horizontal="center" vertical="center" shrinkToFit="1"/>
      <protection hidden="1"/>
    </xf>
    <xf numFmtId="0" fontId="5" fillId="3" borderId="3" xfId="1" applyFont="1" applyFill="1" applyBorder="1" applyAlignment="1" applyProtection="1">
      <alignment horizontal="left" vertical="center"/>
      <protection hidden="1"/>
    </xf>
    <xf numFmtId="0" fontId="5" fillId="3" borderId="0" xfId="1" applyFont="1" applyFill="1" applyBorder="1" applyAlignment="1" applyProtection="1">
      <alignment horizontal="left" vertical="center"/>
      <protection hidden="1"/>
    </xf>
    <xf numFmtId="0" fontId="5" fillId="3" borderId="4" xfId="1" applyFont="1" applyFill="1" applyBorder="1" applyAlignment="1" applyProtection="1">
      <alignment horizontal="left" vertical="center"/>
      <protection hidden="1"/>
    </xf>
    <xf numFmtId="0" fontId="6" fillId="3" borderId="3" xfId="2" applyFont="1" applyFill="1" applyBorder="1" applyAlignment="1" applyProtection="1">
      <alignment horizontal="left" vertical="top"/>
      <protection hidden="1"/>
    </xf>
    <xf numFmtId="0" fontId="6" fillId="3" borderId="0" xfId="2" applyFont="1" applyFill="1" applyBorder="1" applyAlignment="1" applyProtection="1">
      <alignment horizontal="left" vertical="top"/>
      <protection hidden="1"/>
    </xf>
    <xf numFmtId="0" fontId="63" fillId="2" borderId="49" xfId="4" applyFont="1" applyFill="1" applyBorder="1" applyAlignment="1" applyProtection="1">
      <alignment horizontal="center" vertical="top"/>
      <protection hidden="1"/>
    </xf>
    <xf numFmtId="0" fontId="47" fillId="2" borderId="50" xfId="0" applyFont="1" applyFill="1" applyBorder="1" applyAlignment="1" applyProtection="1">
      <alignment horizontal="center" vertical="center"/>
      <protection hidden="1"/>
    </xf>
    <xf numFmtId="0" fontId="47" fillId="2" borderId="51" xfId="0" applyFont="1" applyFill="1" applyBorder="1" applyAlignment="1" applyProtection="1">
      <alignment horizontal="center" vertical="center"/>
      <protection hidden="1"/>
    </xf>
    <xf numFmtId="0" fontId="47" fillId="2" borderId="52" xfId="0" applyFont="1" applyFill="1" applyBorder="1" applyAlignment="1" applyProtection="1">
      <alignment horizontal="center" vertical="center"/>
      <protection hidden="1"/>
    </xf>
    <xf numFmtId="0" fontId="5" fillId="3" borderId="1" xfId="1" applyFont="1" applyFill="1" applyBorder="1" applyAlignment="1" applyProtection="1">
      <alignment horizontal="left" vertical="center"/>
      <protection hidden="1"/>
    </xf>
    <xf numFmtId="0" fontId="5" fillId="3" borderId="5" xfId="1" applyFont="1" applyFill="1" applyBorder="1" applyAlignment="1" applyProtection="1">
      <alignment horizontal="left" vertical="center"/>
      <protection hidden="1"/>
    </xf>
    <xf numFmtId="0" fontId="5" fillId="3" borderId="2" xfId="1" applyFont="1" applyFill="1" applyBorder="1" applyAlignment="1" applyProtection="1">
      <alignment horizontal="left" vertical="center"/>
      <protection hidden="1"/>
    </xf>
    <xf numFmtId="0" fontId="5" fillId="3" borderId="3" xfId="1" applyFont="1" applyFill="1" applyBorder="1" applyAlignment="1" applyProtection="1">
      <alignment horizontal="left" vertical="center"/>
      <protection hidden="1"/>
    </xf>
    <xf numFmtId="0" fontId="5" fillId="3" borderId="0" xfId="1" applyFont="1" applyFill="1" applyBorder="1" applyAlignment="1" applyProtection="1">
      <alignment horizontal="left" vertical="center"/>
      <protection hidden="1"/>
    </xf>
    <xf numFmtId="0" fontId="5" fillId="3" borderId="4" xfId="1" applyFont="1" applyFill="1" applyBorder="1" applyAlignment="1" applyProtection="1">
      <alignment horizontal="left" vertical="center"/>
      <protection hidden="1"/>
    </xf>
    <xf numFmtId="0" fontId="47" fillId="2" borderId="1" xfId="0" applyFont="1" applyFill="1" applyBorder="1" applyAlignment="1" applyProtection="1">
      <alignment horizontal="center" vertical="center"/>
      <protection hidden="1"/>
    </xf>
    <xf numFmtId="0" fontId="47" fillId="2" borderId="5" xfId="0" applyFont="1" applyFill="1" applyBorder="1" applyAlignment="1" applyProtection="1">
      <alignment horizontal="center" vertical="center"/>
      <protection hidden="1"/>
    </xf>
    <xf numFmtId="0" fontId="47" fillId="2" borderId="2" xfId="0" applyFont="1" applyFill="1" applyBorder="1" applyAlignment="1" applyProtection="1">
      <alignment horizontal="center" vertical="center"/>
      <protection hidden="1"/>
    </xf>
    <xf numFmtId="0" fontId="0" fillId="9" borderId="54" xfId="0" applyFill="1" applyBorder="1" applyAlignment="1" applyProtection="1">
      <alignment horizontal="center" vertical="center" textRotation="255"/>
      <protection hidden="1"/>
    </xf>
    <xf numFmtId="0" fontId="0" fillId="9" borderId="59" xfId="0" applyFill="1" applyBorder="1" applyAlignment="1" applyProtection="1">
      <alignment horizontal="center" vertical="center" textRotation="255"/>
      <protection hidden="1"/>
    </xf>
    <xf numFmtId="0" fontId="0" fillId="9" borderId="60" xfId="0" applyFill="1" applyBorder="1" applyAlignment="1" applyProtection="1">
      <alignment horizontal="center" vertical="center" textRotation="255"/>
      <protection hidden="1"/>
    </xf>
    <xf numFmtId="0" fontId="61" fillId="8" borderId="50" xfId="1" applyFont="1" applyFill="1" applyBorder="1" applyAlignment="1" applyProtection="1">
      <alignment horizontal="center" vertical="center"/>
      <protection hidden="1"/>
    </xf>
    <xf numFmtId="0" fontId="61" fillId="8" borderId="51" xfId="1" applyFont="1" applyFill="1" applyBorder="1" applyAlignment="1" applyProtection="1">
      <alignment horizontal="center" vertical="center"/>
      <protection hidden="1"/>
    </xf>
    <xf numFmtId="0" fontId="61" fillId="8" borderId="52" xfId="1" applyFont="1" applyFill="1" applyBorder="1" applyAlignment="1" applyProtection="1">
      <alignment horizontal="center" vertical="center"/>
      <protection hidden="1"/>
    </xf>
    <xf numFmtId="0" fontId="59" fillId="2" borderId="3" xfId="0" applyFont="1" applyFill="1" applyBorder="1" applyAlignment="1" applyProtection="1">
      <alignment horizontal="center" vertical="center" textRotation="255" shrinkToFit="1"/>
      <protection hidden="1"/>
    </xf>
    <xf numFmtId="0" fontId="59" fillId="2" borderId="53" xfId="0" applyFont="1" applyFill="1" applyBorder="1" applyAlignment="1" applyProtection="1">
      <alignment horizontal="center" vertical="center" textRotation="255" shrinkToFit="1"/>
      <protection hidden="1"/>
    </xf>
    <xf numFmtId="0" fontId="60" fillId="7" borderId="1" xfId="0" applyFont="1" applyFill="1" applyBorder="1" applyAlignment="1" applyProtection="1">
      <alignment horizontal="center" vertical="center" textRotation="255"/>
      <protection hidden="1"/>
    </xf>
    <xf numFmtId="0" fontId="60" fillId="7" borderId="3" xfId="0" applyFont="1" applyFill="1" applyBorder="1" applyAlignment="1" applyProtection="1">
      <alignment horizontal="center" vertical="center" textRotation="255"/>
      <protection hidden="1"/>
    </xf>
    <xf numFmtId="0" fontId="60" fillId="7" borderId="53" xfId="0" applyFont="1" applyFill="1" applyBorder="1" applyAlignment="1" applyProtection="1">
      <alignment horizontal="center" vertical="center" textRotation="255"/>
      <protection hidden="1"/>
    </xf>
    <xf numFmtId="0" fontId="0" fillId="6" borderId="82" xfId="0" applyFill="1" applyBorder="1" applyAlignment="1" applyProtection="1">
      <alignment horizontal="center" vertical="center" wrapText="1" shrinkToFit="1"/>
      <protection hidden="1"/>
    </xf>
    <xf numFmtId="0" fontId="0" fillId="6" borderId="83" xfId="0" applyFill="1" applyBorder="1" applyAlignment="1" applyProtection="1">
      <alignment horizontal="center" vertical="center" wrapText="1" shrinkToFit="1"/>
      <protection hidden="1"/>
    </xf>
    <xf numFmtId="0" fontId="0" fillId="9" borderId="56" xfId="0" applyFill="1" applyBorder="1" applyAlignment="1" applyProtection="1">
      <alignment horizontal="center" vertical="center" textRotation="255"/>
      <protection hidden="1"/>
    </xf>
    <xf numFmtId="0" fontId="63" fillId="10" borderId="69" xfId="4" applyFont="1" applyFill="1" applyBorder="1" applyAlignment="1">
      <alignment horizontal="center" vertical="center" wrapText="1"/>
    </xf>
    <xf numFmtId="0" fontId="63" fillId="10" borderId="4" xfId="4" applyFont="1" applyFill="1" applyBorder="1" applyAlignment="1">
      <alignment horizontal="center" vertical="center" wrapText="1"/>
    </xf>
    <xf numFmtId="0" fontId="63" fillId="10" borderId="70" xfId="4" applyFont="1" applyFill="1" applyBorder="1" applyAlignment="1">
      <alignment horizontal="center" vertical="center" wrapText="1"/>
    </xf>
    <xf numFmtId="0" fontId="41" fillId="0" borderId="0" xfId="2" applyFont="1" applyFill="1" applyBorder="1" applyAlignment="1" applyProtection="1">
      <alignment horizontal="center" wrapText="1"/>
      <protection hidden="1"/>
    </xf>
    <xf numFmtId="0" fontId="35" fillId="0" borderId="40" xfId="2" applyFont="1" applyFill="1" applyBorder="1" applyAlignment="1" applyProtection="1">
      <alignment horizontal="left" vertical="center" wrapText="1"/>
      <protection hidden="1"/>
    </xf>
    <xf numFmtId="0" fontId="3" fillId="0" borderId="40" xfId="2" applyFill="1" applyBorder="1" applyAlignment="1" applyProtection="1">
      <alignment horizontal="left" vertical="center" wrapText="1"/>
      <protection hidden="1"/>
    </xf>
    <xf numFmtId="0" fontId="37" fillId="0" borderId="41" xfId="2" applyFont="1" applyFill="1" applyBorder="1" applyAlignment="1" applyProtection="1">
      <alignment horizontal="center" vertical="center" wrapText="1"/>
      <protection hidden="1"/>
    </xf>
    <xf numFmtId="0" fontId="37" fillId="0" borderId="44" xfId="2" applyFont="1" applyFill="1" applyBorder="1" applyAlignment="1" applyProtection="1">
      <alignment horizontal="center" vertical="center" wrapText="1"/>
      <protection hidden="1"/>
    </xf>
    <xf numFmtId="0" fontId="37" fillId="0" borderId="45" xfId="2" applyFont="1" applyFill="1" applyBorder="1" applyAlignment="1" applyProtection="1">
      <alignment horizontal="center" vertical="center" wrapText="1"/>
      <protection hidden="1"/>
    </xf>
    <xf numFmtId="0" fontId="28" fillId="0" borderId="42" xfId="2" applyFont="1" applyFill="1" applyBorder="1" applyAlignment="1" applyProtection="1">
      <alignment horizontal="center" vertical="center" textRotation="255" wrapText="1"/>
      <protection hidden="1"/>
    </xf>
    <xf numFmtId="0" fontId="27" fillId="0" borderId="35" xfId="2" applyFont="1" applyFill="1" applyBorder="1" applyAlignment="1" applyProtection="1">
      <alignment horizontal="center" vertical="center" textRotation="255" wrapText="1"/>
      <protection hidden="1"/>
    </xf>
    <xf numFmtId="0" fontId="27" fillId="0" borderId="31" xfId="2" applyFont="1" applyFill="1" applyBorder="1" applyAlignment="1" applyProtection="1">
      <alignment horizontal="center" vertical="center" textRotation="255" wrapText="1"/>
      <protection hidden="1"/>
    </xf>
    <xf numFmtId="0" fontId="33" fillId="0" borderId="43" xfId="2" applyFont="1" applyFill="1" applyBorder="1" applyAlignment="1" applyProtection="1">
      <alignment horizontal="left" vertical="center" wrapText="1"/>
      <protection hidden="1"/>
    </xf>
    <xf numFmtId="0" fontId="33" fillId="0" borderId="15" xfId="2" applyFont="1" applyFill="1" applyBorder="1" applyAlignment="1" applyProtection="1">
      <alignment horizontal="left" vertical="center" wrapText="1"/>
      <protection hidden="1"/>
    </xf>
    <xf numFmtId="0" fontId="33" fillId="0" borderId="16" xfId="2" applyFont="1" applyFill="1" applyBorder="1" applyAlignment="1" applyProtection="1">
      <alignment horizontal="left" vertical="center" wrapText="1"/>
      <protection hidden="1"/>
    </xf>
    <xf numFmtId="0" fontId="3" fillId="0" borderId="43" xfId="2" applyFill="1" applyBorder="1" applyAlignment="1" applyProtection="1">
      <alignment horizontal="left" wrapText="1"/>
      <protection hidden="1"/>
    </xf>
    <xf numFmtId="0" fontId="3" fillId="0" borderId="15" xfId="2" applyFill="1" applyBorder="1" applyAlignment="1" applyProtection="1">
      <alignment horizontal="left" wrapText="1"/>
      <protection hidden="1"/>
    </xf>
    <xf numFmtId="0" fontId="3" fillId="0" borderId="30" xfId="2" applyFill="1" applyBorder="1" applyAlignment="1" applyProtection="1">
      <alignment horizontal="left" wrapText="1"/>
      <protection hidden="1"/>
    </xf>
    <xf numFmtId="0" fontId="33" fillId="0" borderId="36" xfId="2" applyFont="1" applyFill="1" applyBorder="1" applyAlignment="1" applyProtection="1">
      <alignment horizontal="left" vertical="center" wrapText="1"/>
      <protection hidden="1"/>
    </xf>
    <xf numFmtId="0" fontId="33" fillId="0" borderId="0" xfId="2" applyFont="1" applyFill="1" applyBorder="1" applyAlignment="1" applyProtection="1">
      <alignment horizontal="left" vertical="center" wrapText="1"/>
      <protection hidden="1"/>
    </xf>
    <xf numFmtId="0" fontId="33" fillId="0" borderId="21" xfId="2" applyFont="1" applyFill="1" applyBorder="1" applyAlignment="1" applyProtection="1">
      <alignment horizontal="left" vertical="center" wrapText="1"/>
      <protection hidden="1"/>
    </xf>
    <xf numFmtId="0" fontId="3" fillId="0" borderId="36" xfId="2" applyFill="1" applyBorder="1" applyAlignment="1" applyProtection="1">
      <alignment horizontal="left" vertical="center" wrapText="1"/>
      <protection hidden="1"/>
    </xf>
    <xf numFmtId="0" fontId="3" fillId="0" borderId="0" xfId="2" applyFill="1" applyBorder="1" applyAlignment="1" applyProtection="1">
      <alignment horizontal="left" vertical="center" wrapText="1"/>
      <protection hidden="1"/>
    </xf>
    <xf numFmtId="0" fontId="3" fillId="0" borderId="38" xfId="2" applyFill="1" applyBorder="1" applyAlignment="1" applyProtection="1">
      <alignment horizontal="left" vertical="center" wrapText="1"/>
      <protection hidden="1"/>
    </xf>
    <xf numFmtId="0" fontId="3" fillId="0" borderId="32" xfId="2" applyFill="1" applyBorder="1" applyAlignment="1" applyProtection="1">
      <alignment horizontal="left" vertical="center" wrapText="1"/>
      <protection hidden="1"/>
    </xf>
    <xf numFmtId="0" fontId="3" fillId="0" borderId="23" xfId="2" applyFill="1" applyBorder="1" applyAlignment="1" applyProtection="1">
      <alignment horizontal="left" vertical="center" wrapText="1"/>
      <protection hidden="1"/>
    </xf>
    <xf numFmtId="0" fontId="3" fillId="0" borderId="24" xfId="2" applyFill="1" applyBorder="1" applyAlignment="1" applyProtection="1">
      <alignment horizontal="left" vertical="center" wrapText="1"/>
      <protection hidden="1"/>
    </xf>
    <xf numFmtId="0" fontId="3" fillId="0" borderId="36" xfId="2" applyFill="1" applyBorder="1" applyAlignment="1" applyProtection="1">
      <alignment horizontal="center" vertical="top" wrapText="1"/>
      <protection hidden="1"/>
    </xf>
    <xf numFmtId="0" fontId="3" fillId="0" borderId="0" xfId="2" applyFill="1" applyBorder="1" applyAlignment="1" applyProtection="1">
      <alignment horizontal="center" vertical="top" wrapText="1"/>
      <protection hidden="1"/>
    </xf>
    <xf numFmtId="0" fontId="3" fillId="0" borderId="38" xfId="2" applyFill="1" applyBorder="1" applyAlignment="1" applyProtection="1">
      <alignment horizontal="center" vertical="top" wrapText="1"/>
      <protection hidden="1"/>
    </xf>
    <xf numFmtId="0" fontId="28" fillId="0" borderId="27" xfId="2" applyFont="1" applyFill="1" applyBorder="1" applyAlignment="1" applyProtection="1">
      <alignment vertical="center" textRotation="255" shrinkToFit="1"/>
      <protection hidden="1"/>
    </xf>
    <xf numFmtId="0" fontId="3" fillId="0" borderId="35" xfId="2" applyFill="1" applyBorder="1" applyAlignment="1" applyProtection="1">
      <alignment vertical="center" textRotation="255" shrinkToFit="1"/>
      <protection hidden="1"/>
    </xf>
    <xf numFmtId="0" fontId="3" fillId="0" borderId="46" xfId="2" applyFill="1" applyBorder="1" applyAlignment="1" applyProtection="1">
      <alignment vertical="center" textRotation="255" shrinkToFit="1"/>
      <protection hidden="1"/>
    </xf>
    <xf numFmtId="0" fontId="3" fillId="0" borderId="28" xfId="2" applyFill="1" applyBorder="1" applyAlignment="1" applyProtection="1">
      <alignment horizontal="left" vertical="center" wrapText="1"/>
      <protection hidden="1"/>
    </xf>
    <xf numFmtId="0" fontId="3" fillId="0" borderId="25" xfId="2" applyFill="1" applyBorder="1" applyAlignment="1" applyProtection="1">
      <alignment horizontal="left" vertical="center" wrapText="1"/>
      <protection hidden="1"/>
    </xf>
    <xf numFmtId="0" fontId="3" fillId="0" borderId="26" xfId="2" applyFill="1" applyBorder="1" applyAlignment="1" applyProtection="1">
      <alignment horizontal="left" vertical="center" wrapText="1"/>
      <protection hidden="1"/>
    </xf>
    <xf numFmtId="0" fontId="3" fillId="0" borderId="36" xfId="2" applyFill="1" applyBorder="1" applyAlignment="1" applyProtection="1">
      <alignment horizontal="left" wrapText="1"/>
      <protection hidden="1"/>
    </xf>
    <xf numFmtId="0" fontId="3" fillId="0" borderId="0" xfId="2" applyFill="1" applyBorder="1" applyAlignment="1" applyProtection="1">
      <alignment horizontal="left" wrapText="1"/>
      <protection hidden="1"/>
    </xf>
    <xf numFmtId="0" fontId="3" fillId="0" borderId="38" xfId="2" applyFill="1" applyBorder="1" applyAlignment="1" applyProtection="1">
      <alignment horizontal="left" wrapText="1"/>
      <protection hidden="1"/>
    </xf>
    <xf numFmtId="0" fontId="33" fillId="0" borderId="47" xfId="2" applyFont="1" applyFill="1" applyBorder="1" applyAlignment="1" applyProtection="1">
      <alignment horizontal="left" vertical="center" wrapText="1"/>
      <protection hidden="1"/>
    </xf>
    <xf numFmtId="0" fontId="33" fillId="0" borderId="39" xfId="2" applyFont="1" applyFill="1" applyBorder="1" applyAlignment="1" applyProtection="1">
      <alignment horizontal="left" vertical="center" wrapText="1"/>
      <protection hidden="1"/>
    </xf>
    <xf numFmtId="0" fontId="33" fillId="0" borderId="48" xfId="2" applyFont="1" applyFill="1" applyBorder="1" applyAlignment="1" applyProtection="1">
      <alignment horizontal="left" vertical="center" wrapText="1"/>
      <protection hidden="1"/>
    </xf>
    <xf numFmtId="0" fontId="3" fillId="0" borderId="47" xfId="2" applyFill="1" applyBorder="1" applyAlignment="1" applyProtection="1">
      <alignment horizontal="left" wrapText="1"/>
      <protection hidden="1"/>
    </xf>
    <xf numFmtId="0" fontId="3" fillId="0" borderId="39" xfId="2" applyFill="1" applyBorder="1" applyAlignment="1" applyProtection="1">
      <alignment horizontal="left" wrapText="1"/>
      <protection hidden="1"/>
    </xf>
    <xf numFmtId="0" fontId="3" fillId="0" borderId="34" xfId="2" applyFill="1" applyBorder="1" applyAlignment="1" applyProtection="1">
      <alignment horizontal="left" wrapText="1"/>
      <protection hidden="1"/>
    </xf>
    <xf numFmtId="0" fontId="25" fillId="0" borderId="0" xfId="2" applyFont="1" applyFill="1" applyBorder="1" applyAlignment="1" applyProtection="1">
      <alignment horizontal="left" vertical="center" wrapText="1"/>
      <protection hidden="1"/>
    </xf>
    <xf numFmtId="0" fontId="25" fillId="0" borderId="0" xfId="2" applyFont="1" applyFill="1" applyBorder="1" applyAlignment="1" applyProtection="1">
      <alignment horizontal="center" vertical="center" shrinkToFit="1"/>
      <protection hidden="1"/>
    </xf>
    <xf numFmtId="0" fontId="23" fillId="0" borderId="25" xfId="2" applyFont="1" applyFill="1" applyBorder="1" applyAlignment="1" applyProtection="1">
      <alignment horizontal="left" vertical="center" wrapText="1"/>
      <protection hidden="1"/>
    </xf>
    <xf numFmtId="0" fontId="23" fillId="0" borderId="26" xfId="2" applyFont="1" applyFill="1" applyBorder="1" applyAlignment="1" applyProtection="1">
      <alignment horizontal="left" vertical="center" wrapText="1"/>
      <protection hidden="1"/>
    </xf>
    <xf numFmtId="0" fontId="23" fillId="0" borderId="23" xfId="2" applyFont="1" applyFill="1" applyBorder="1" applyAlignment="1" applyProtection="1">
      <alignment horizontal="left" vertical="center" wrapText="1"/>
      <protection hidden="1"/>
    </xf>
    <xf numFmtId="0" fontId="23" fillId="0" borderId="24" xfId="2" applyFont="1" applyFill="1" applyBorder="1" applyAlignment="1" applyProtection="1">
      <alignment horizontal="left" vertical="center" wrapText="1"/>
      <protection hidden="1"/>
    </xf>
    <xf numFmtId="0" fontId="25" fillId="0" borderId="10" xfId="2" applyFont="1" applyFill="1" applyBorder="1" applyAlignment="1" applyProtection="1">
      <alignment horizontal="center" vertical="center" shrinkToFit="1"/>
      <protection hidden="1"/>
    </xf>
    <xf numFmtId="0" fontId="25" fillId="0" borderId="22" xfId="2" applyFont="1" applyFill="1" applyBorder="1" applyAlignment="1" applyProtection="1">
      <alignment horizontal="center" vertical="center" shrinkToFit="1"/>
      <protection hidden="1"/>
    </xf>
    <xf numFmtId="0" fontId="25" fillId="0" borderId="11" xfId="2" applyFont="1" applyFill="1" applyBorder="1" applyAlignment="1" applyProtection="1">
      <alignment horizontal="center" vertical="center" shrinkToFit="1"/>
      <protection hidden="1"/>
    </xf>
    <xf numFmtId="0" fontId="23" fillId="0" borderId="10" xfId="2" applyFont="1" applyFill="1" applyBorder="1" applyAlignment="1" applyProtection="1">
      <alignment horizontal="center" vertical="center" wrapText="1"/>
      <protection hidden="1"/>
    </xf>
    <xf numFmtId="0" fontId="23" fillId="0" borderId="11" xfId="2" applyFont="1" applyFill="1" applyBorder="1" applyAlignment="1" applyProtection="1">
      <alignment horizontal="center" vertical="center" wrapText="1"/>
      <protection hidden="1"/>
    </xf>
    <xf numFmtId="0" fontId="26" fillId="0" borderId="10" xfId="2" applyFont="1" applyFill="1" applyBorder="1" applyAlignment="1" applyProtection="1">
      <alignment horizontal="center" vertical="center" shrinkToFit="1"/>
      <protection hidden="1"/>
    </xf>
    <xf numFmtId="0" fontId="26" fillId="0" borderId="22" xfId="2" applyFont="1" applyFill="1" applyBorder="1" applyAlignment="1" applyProtection="1">
      <alignment horizontal="center" vertical="center" shrinkToFit="1"/>
      <protection hidden="1"/>
    </xf>
    <xf numFmtId="0" fontId="24" fillId="0" borderId="25" xfId="2" applyFont="1" applyFill="1" applyBorder="1" applyAlignment="1" applyProtection="1">
      <alignment horizontal="center" vertical="center" wrapText="1"/>
      <protection hidden="1"/>
    </xf>
    <xf numFmtId="0" fontId="3" fillId="0" borderId="25" xfId="2" applyFill="1" applyBorder="1" applyAlignment="1" applyProtection="1">
      <alignment horizontal="center" vertical="center" wrapText="1"/>
      <protection hidden="1"/>
    </xf>
    <xf numFmtId="0" fontId="25" fillId="0" borderId="0" xfId="2" applyFont="1" applyFill="1" applyBorder="1" applyAlignment="1" applyProtection="1">
      <alignment horizontal="right" vertical="center" wrapText="1"/>
      <protection hidden="1"/>
    </xf>
    <xf numFmtId="0" fontId="25" fillId="0" borderId="0" xfId="2" applyFont="1" applyFill="1" applyBorder="1" applyAlignment="1" applyProtection="1">
      <alignment horizontal="center" vertical="center" wrapText="1"/>
      <protection hidden="1"/>
    </xf>
    <xf numFmtId="0" fontId="34" fillId="0" borderId="0" xfId="2" applyFont="1" applyFill="1" applyBorder="1" applyAlignment="1" applyProtection="1">
      <alignment horizontal="center" vertical="center" wrapText="1"/>
      <protection hidden="1"/>
    </xf>
    <xf numFmtId="0" fontId="23" fillId="0" borderId="26" xfId="2" applyFont="1" applyFill="1" applyBorder="1" applyAlignment="1" applyProtection="1">
      <alignment horizontal="center" vertical="center" wrapText="1"/>
      <protection hidden="1"/>
    </xf>
    <xf numFmtId="0" fontId="23" fillId="0" borderId="23" xfId="2" applyFont="1" applyFill="1" applyBorder="1" applyAlignment="1" applyProtection="1">
      <alignment horizontal="center" vertical="center" wrapText="1"/>
      <protection hidden="1"/>
    </xf>
    <xf numFmtId="0" fontId="23" fillId="0" borderId="24" xfId="2" applyFont="1" applyFill="1" applyBorder="1" applyAlignment="1" applyProtection="1">
      <alignment horizontal="center" vertical="center" wrapText="1"/>
      <protection hidden="1"/>
    </xf>
    <xf numFmtId="0" fontId="23" fillId="0" borderId="14" xfId="2" applyFont="1" applyFill="1" applyBorder="1" applyAlignment="1" applyProtection="1">
      <alignment horizontal="center" vertical="center" wrapText="1"/>
      <protection hidden="1"/>
    </xf>
    <xf numFmtId="0" fontId="23" fillId="0" borderId="9" xfId="2" applyFont="1" applyFill="1" applyBorder="1" applyAlignment="1" applyProtection="1">
      <alignment horizontal="center" vertical="center" wrapText="1"/>
      <protection hidden="1"/>
    </xf>
    <xf numFmtId="0" fontId="25" fillId="0" borderId="9" xfId="2" applyFont="1" applyFill="1" applyBorder="1" applyAlignment="1" applyProtection="1">
      <alignment horizontal="center" vertical="center" wrapText="1"/>
      <protection hidden="1"/>
    </xf>
    <xf numFmtId="0" fontId="23" fillId="0" borderId="29" xfId="2" applyFont="1" applyFill="1" applyBorder="1" applyAlignment="1" applyProtection="1">
      <alignment horizontal="center" vertical="center" wrapText="1"/>
      <protection hidden="1"/>
    </xf>
    <xf numFmtId="0" fontId="23" fillId="0" borderId="30" xfId="2" applyFont="1" applyFill="1" applyBorder="1" applyAlignment="1" applyProtection="1">
      <alignment horizontal="center" vertical="center" wrapText="1"/>
      <protection hidden="1"/>
    </xf>
    <xf numFmtId="0" fontId="23" fillId="0" borderId="37" xfId="2" applyFont="1" applyFill="1" applyBorder="1" applyAlignment="1" applyProtection="1">
      <alignment horizontal="center" vertical="center" wrapText="1"/>
      <protection hidden="1"/>
    </xf>
    <xf numFmtId="0" fontId="23" fillId="0" borderId="38" xfId="2" applyFont="1" applyFill="1" applyBorder="1" applyAlignment="1" applyProtection="1">
      <alignment horizontal="center" vertical="center" wrapText="1"/>
      <protection hidden="1"/>
    </xf>
    <xf numFmtId="0" fontId="23" fillId="0" borderId="33" xfId="2" applyFont="1" applyFill="1" applyBorder="1" applyAlignment="1" applyProtection="1">
      <alignment horizontal="center" vertical="center" wrapText="1"/>
      <protection hidden="1"/>
    </xf>
    <xf numFmtId="0" fontId="23" fillId="0" borderId="34" xfId="2" applyFont="1" applyFill="1" applyBorder="1" applyAlignment="1" applyProtection="1">
      <alignment horizontal="center" vertical="center" wrapText="1"/>
      <protection hidden="1"/>
    </xf>
    <xf numFmtId="0" fontId="31" fillId="0" borderId="29" xfId="2" applyFont="1" applyFill="1" applyBorder="1" applyAlignment="1" applyProtection="1">
      <alignment horizontal="center" vertical="center" shrinkToFit="1"/>
      <protection hidden="1"/>
    </xf>
    <xf numFmtId="0" fontId="31" fillId="0" borderId="15" xfId="2" applyFont="1" applyFill="1" applyBorder="1" applyAlignment="1" applyProtection="1">
      <alignment horizontal="center" vertical="center" shrinkToFit="1"/>
      <protection hidden="1"/>
    </xf>
    <xf numFmtId="0" fontId="31" fillId="0" borderId="37" xfId="2" applyFont="1" applyFill="1" applyBorder="1" applyAlignment="1" applyProtection="1">
      <alignment horizontal="center" vertical="center" shrinkToFit="1"/>
      <protection hidden="1"/>
    </xf>
    <xf numFmtId="0" fontId="31" fillId="0" borderId="0" xfId="2" applyFont="1" applyFill="1" applyBorder="1" applyAlignment="1" applyProtection="1">
      <alignment horizontal="center" vertical="center" shrinkToFit="1"/>
      <protection hidden="1"/>
    </xf>
    <xf numFmtId="0" fontId="32" fillId="0" borderId="33" xfId="2" applyFont="1" applyFill="1" applyBorder="1" applyAlignment="1" applyProtection="1">
      <alignment horizontal="center" vertical="center" shrinkToFit="1"/>
      <protection hidden="1"/>
    </xf>
    <xf numFmtId="0" fontId="32" fillId="0" borderId="39" xfId="2" applyFont="1" applyFill="1" applyBorder="1" applyAlignment="1" applyProtection="1">
      <alignment horizontal="center" vertical="center" shrinkToFit="1"/>
      <protection hidden="1"/>
    </xf>
    <xf numFmtId="0" fontId="26" fillId="0" borderId="25" xfId="2" applyFont="1" applyFill="1" applyBorder="1" applyAlignment="1" applyProtection="1">
      <alignment horizontal="center" vertical="center" shrinkToFit="1"/>
      <protection hidden="1"/>
    </xf>
    <xf numFmtId="0" fontId="26" fillId="0" borderId="23" xfId="2" applyFont="1" applyFill="1" applyBorder="1" applyAlignment="1" applyProtection="1">
      <alignment horizontal="center" vertical="center" shrinkToFit="1"/>
      <protection hidden="1"/>
    </xf>
    <xf numFmtId="0" fontId="27" fillId="0" borderId="33" xfId="2" applyFont="1" applyFill="1" applyBorder="1" applyAlignment="1" applyProtection="1">
      <alignment horizontal="center" vertical="center" shrinkToFit="1"/>
      <protection hidden="1"/>
    </xf>
    <xf numFmtId="0" fontId="27" fillId="0" borderId="34" xfId="2" applyFont="1" applyFill="1" applyBorder="1" applyAlignment="1" applyProtection="1">
      <alignment horizontal="center" vertical="center" shrinkToFit="1"/>
      <protection hidden="1"/>
    </xf>
    <xf numFmtId="0" fontId="23" fillId="0" borderId="27" xfId="2" applyFont="1" applyFill="1" applyBorder="1" applyAlignment="1" applyProtection="1">
      <alignment horizontal="left" vertical="center" wrapText="1"/>
      <protection hidden="1"/>
    </xf>
    <xf numFmtId="0" fontId="23" fillId="0" borderId="35" xfId="2" applyFont="1" applyFill="1" applyBorder="1" applyAlignment="1" applyProtection="1">
      <alignment horizontal="left" vertical="center" wrapText="1"/>
      <protection hidden="1"/>
    </xf>
    <xf numFmtId="0" fontId="24" fillId="0" borderId="28" xfId="2" applyFont="1" applyFill="1" applyBorder="1" applyAlignment="1" applyProtection="1">
      <alignment horizontal="center" vertical="center" wrapText="1"/>
      <protection hidden="1"/>
    </xf>
    <xf numFmtId="41" fontId="26" fillId="0" borderId="25" xfId="3" applyFont="1" applyFill="1" applyBorder="1" applyAlignment="1" applyProtection="1">
      <alignment horizontal="center" vertical="center" wrapText="1"/>
      <protection hidden="1"/>
    </xf>
    <xf numFmtId="0" fontId="23" fillId="0" borderId="0" xfId="2" applyFont="1" applyFill="1" applyBorder="1" applyAlignment="1" applyProtection="1">
      <alignment horizontal="center" vertical="center" wrapText="1"/>
      <protection hidden="1"/>
    </xf>
    <xf numFmtId="0" fontId="23" fillId="0" borderId="25" xfId="2" applyFont="1" applyFill="1" applyBorder="1" applyAlignment="1" applyProtection="1">
      <alignment horizontal="center" vertical="center" wrapText="1"/>
      <protection hidden="1"/>
    </xf>
    <xf numFmtId="0" fontId="23" fillId="0" borderId="21" xfId="2" applyFont="1" applyFill="1" applyBorder="1" applyAlignment="1" applyProtection="1">
      <alignment horizontal="center" vertical="center" wrapText="1"/>
      <protection hidden="1"/>
    </xf>
    <xf numFmtId="0" fontId="23" fillId="0" borderId="27" xfId="2" applyFont="1" applyFill="1" applyBorder="1" applyAlignment="1" applyProtection="1">
      <alignment horizontal="center" vertical="center" wrapText="1"/>
      <protection hidden="1"/>
    </xf>
    <xf numFmtId="0" fontId="23" fillId="0" borderId="31" xfId="2" applyFont="1" applyFill="1" applyBorder="1" applyAlignment="1" applyProtection="1">
      <alignment horizontal="center" vertical="center" wrapText="1"/>
      <protection hidden="1"/>
    </xf>
    <xf numFmtId="41" fontId="26" fillId="0" borderId="28" xfId="3" applyFont="1" applyFill="1" applyBorder="1" applyAlignment="1" applyProtection="1">
      <alignment horizontal="center" vertical="center" shrinkToFit="1"/>
      <protection hidden="1"/>
    </xf>
    <xf numFmtId="41" fontId="26" fillId="0" borderId="25" xfId="3" applyFont="1" applyFill="1" applyBorder="1" applyAlignment="1" applyProtection="1">
      <alignment horizontal="center" vertical="center" shrinkToFit="1"/>
      <protection hidden="1"/>
    </xf>
    <xf numFmtId="41" fontId="26" fillId="0" borderId="32" xfId="3" applyFont="1" applyFill="1" applyBorder="1" applyAlignment="1" applyProtection="1">
      <alignment horizontal="center" vertical="center" shrinkToFit="1"/>
      <protection hidden="1"/>
    </xf>
    <xf numFmtId="41" fontId="26" fillId="0" borderId="23" xfId="3" applyFont="1" applyFill="1" applyBorder="1" applyAlignment="1" applyProtection="1">
      <alignment horizontal="center" vertical="center" shrinkToFit="1"/>
      <protection hidden="1"/>
    </xf>
    <xf numFmtId="0" fontId="23" fillId="0" borderId="29" xfId="2" applyFont="1" applyFill="1" applyBorder="1" applyAlignment="1" applyProtection="1">
      <alignment horizontal="center" vertical="center" shrinkToFit="1"/>
      <protection hidden="1"/>
    </xf>
    <xf numFmtId="0" fontId="23" fillId="0" borderId="30" xfId="2" applyFont="1" applyFill="1" applyBorder="1" applyAlignment="1" applyProtection="1">
      <alignment horizontal="center" vertical="center" shrinkToFit="1"/>
      <protection hidden="1"/>
    </xf>
    <xf numFmtId="0" fontId="26" fillId="0" borderId="11" xfId="2" applyFont="1" applyFill="1" applyBorder="1" applyAlignment="1" applyProtection="1">
      <alignment horizontal="center" vertical="center" shrinkToFit="1"/>
      <protection hidden="1"/>
    </xf>
    <xf numFmtId="0" fontId="23" fillId="0" borderId="22" xfId="2" applyFont="1" applyFill="1" applyBorder="1" applyAlignment="1" applyProtection="1">
      <alignment horizontal="center" vertical="center" wrapText="1"/>
      <protection hidden="1"/>
    </xf>
    <xf numFmtId="0" fontId="26" fillId="0" borderId="26" xfId="2" applyFont="1" applyFill="1" applyBorder="1" applyAlignment="1" applyProtection="1">
      <alignment horizontal="center" vertical="center" shrinkToFit="1"/>
      <protection hidden="1"/>
    </xf>
    <xf numFmtId="0" fontId="26" fillId="0" borderId="22" xfId="2" applyNumberFormat="1" applyFont="1" applyFill="1" applyBorder="1" applyAlignment="1" applyProtection="1">
      <alignment horizontal="center" vertical="center" shrinkToFit="1"/>
      <protection hidden="1"/>
    </xf>
    <xf numFmtId="0" fontId="13" fillId="0" borderId="10" xfId="2" applyFont="1" applyFill="1" applyBorder="1" applyAlignment="1" applyProtection="1">
      <alignment horizontal="center" vertical="center" wrapText="1"/>
      <protection hidden="1"/>
    </xf>
    <xf numFmtId="0" fontId="13" fillId="0" borderId="11" xfId="2" applyFont="1" applyFill="1" applyBorder="1" applyAlignment="1" applyProtection="1">
      <alignment horizontal="center" vertical="center" wrapText="1"/>
      <protection hidden="1"/>
    </xf>
    <xf numFmtId="1" fontId="17" fillId="0" borderId="10" xfId="2" applyNumberFormat="1" applyFont="1" applyFill="1" applyBorder="1" applyAlignment="1" applyProtection="1">
      <alignment horizontal="center" vertical="center" shrinkToFit="1"/>
      <protection hidden="1"/>
    </xf>
    <xf numFmtId="1" fontId="17" fillId="0" borderId="11" xfId="2" applyNumberFormat="1" applyFont="1" applyFill="1" applyBorder="1" applyAlignment="1" applyProtection="1">
      <alignment horizontal="center" vertical="center" shrinkToFit="1"/>
      <protection hidden="1"/>
    </xf>
    <xf numFmtId="0" fontId="19" fillId="0" borderId="0" xfId="2" applyFont="1" applyFill="1" applyBorder="1" applyAlignment="1" applyProtection="1">
      <alignment vertical="center" wrapText="1"/>
      <protection hidden="1"/>
    </xf>
    <xf numFmtId="0" fontId="21" fillId="0" borderId="13" xfId="2" applyFont="1" applyFill="1" applyBorder="1" applyAlignment="1" applyProtection="1">
      <alignment horizontal="center" vertical="center" wrapText="1"/>
      <protection hidden="1"/>
    </xf>
    <xf numFmtId="0" fontId="22" fillId="0" borderId="8" xfId="2" applyFont="1" applyFill="1" applyBorder="1" applyAlignment="1" applyProtection="1">
      <alignment horizontal="center" vertical="center" wrapText="1"/>
      <protection hidden="1"/>
    </xf>
    <xf numFmtId="0" fontId="22" fillId="0" borderId="14" xfId="2" applyFont="1" applyFill="1" applyBorder="1" applyAlignment="1" applyProtection="1">
      <alignment horizontal="center" vertical="center" wrapText="1"/>
      <protection hidden="1"/>
    </xf>
    <xf numFmtId="0" fontId="23" fillId="0" borderId="15" xfId="2" applyFont="1" applyFill="1" applyBorder="1" applyAlignment="1" applyProtection="1">
      <alignment horizontal="center" vertical="center" wrapText="1"/>
      <protection hidden="1"/>
    </xf>
    <xf numFmtId="0" fontId="23" fillId="0" borderId="16" xfId="2" applyFont="1" applyFill="1" applyBorder="1" applyAlignment="1" applyProtection="1">
      <alignment horizontal="center" vertical="center" wrapText="1"/>
      <protection hidden="1"/>
    </xf>
    <xf numFmtId="0" fontId="25" fillId="0" borderId="18" xfId="2" applyFont="1" applyFill="1" applyBorder="1" applyAlignment="1" applyProtection="1">
      <alignment horizontal="center" vertical="center" shrinkToFit="1"/>
      <protection hidden="1"/>
    </xf>
    <xf numFmtId="0" fontId="25" fillId="0" borderId="19" xfId="2" applyFont="1" applyFill="1" applyBorder="1" applyAlignment="1" applyProtection="1">
      <alignment horizontal="center" vertical="center" shrinkToFit="1"/>
      <protection hidden="1"/>
    </xf>
    <xf numFmtId="0" fontId="25" fillId="0" borderId="20" xfId="2" applyFont="1" applyFill="1" applyBorder="1" applyAlignment="1" applyProtection="1">
      <alignment horizontal="center" vertical="center" shrinkToFit="1"/>
      <protection hidden="1"/>
    </xf>
    <xf numFmtId="0" fontId="23" fillId="0" borderId="18" xfId="2" applyFont="1" applyFill="1" applyBorder="1" applyAlignment="1" applyProtection="1">
      <alignment horizontal="center" vertical="center" wrapText="1"/>
      <protection hidden="1"/>
    </xf>
    <xf numFmtId="0" fontId="23" fillId="0" borderId="20" xfId="2" applyFont="1" applyFill="1" applyBorder="1" applyAlignment="1" applyProtection="1">
      <alignment horizontal="center" vertical="center" wrapText="1"/>
      <protection hidden="1"/>
    </xf>
    <xf numFmtId="14" fontId="26" fillId="0" borderId="10" xfId="2" applyNumberFormat="1" applyFont="1" applyFill="1" applyBorder="1" applyAlignment="1" applyProtection="1">
      <alignment horizontal="center" vertical="center" shrinkToFit="1"/>
      <protection hidden="1"/>
    </xf>
    <xf numFmtId="0" fontId="46" fillId="0" borderId="4" xfId="0" applyFont="1" applyFill="1" applyBorder="1" applyAlignment="1" applyProtection="1">
      <alignment horizontal="center" vertical="center"/>
      <protection locked="0"/>
    </xf>
  </cellXfs>
  <cellStyles count="7">
    <cellStyle name="쉼표 [0] 2" xfId="3" xr:uid="{344FBF22-B60A-4A2C-84A9-DDB5AD8E746E}"/>
    <cellStyle name="쉼표 [0] 2 2" xfId="5" xr:uid="{344FBF22-B60A-4A2C-84A9-DDB5AD8E746E}"/>
    <cellStyle name="쉼표 [0] 2 3" xfId="6" xr:uid="{344FBF22-B60A-4A2C-84A9-DDB5AD8E746E}"/>
    <cellStyle name="표준" xfId="0" builtinId="0"/>
    <cellStyle name="표준 2" xfId="1" xr:uid="{51EDF2F6-2B92-4D9C-A195-8AC9DE48DCD7}"/>
    <cellStyle name="표준 3" xfId="2" xr:uid="{EC1D7D36-B9B9-49FB-A945-0533AE779450}"/>
    <cellStyle name="하이퍼링크" xfId="4" builtinId="8"/>
  </cellStyles>
  <dxfs count="0"/>
  <tableStyles count="0" defaultTableStyle="TableStyleMedium2" defaultPivotStyle="PivotStyleLight16"/>
  <colors>
    <mruColors>
      <color rgb="FFADFF2F"/>
      <color rgb="FF0000FF"/>
      <color rgb="FF228B22"/>
      <color rgb="FF800080"/>
      <color rgb="FFDC143C"/>
      <color rgb="FF0047AB"/>
      <color rgb="FFFD5E53"/>
      <color rgb="FF7DF9FF"/>
      <color rgb="FF32CD32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ros.go.kr/" TargetMode="External"/><Relationship Id="rId13" Type="http://schemas.openxmlformats.org/officeDocument/2006/relationships/hyperlink" Target="https://bizok.incheon.go.kr/open_content/support.do?act=detail&amp;policyno=6315" TargetMode="External"/><Relationship Id="rId3" Type="http://schemas.openxmlformats.org/officeDocument/2006/relationships/hyperlink" Target="https://www.wetax.go.kr/" TargetMode="External"/><Relationship Id="rId7" Type="http://schemas.openxmlformats.org/officeDocument/2006/relationships/hyperlink" Target="https://www.gov.kr/" TargetMode="External"/><Relationship Id="rId12" Type="http://schemas.openxmlformats.org/officeDocument/2006/relationships/hyperlink" Target="https://drive.google.com/file/d/1bp_uLc3fja1hE-PFtocJGqemKi2XeGKf/view?usp=sharing" TargetMode="External"/><Relationship Id="rId2" Type="http://schemas.openxmlformats.org/officeDocument/2006/relationships/hyperlink" Target="https://hometax.go.kr/" TargetMode="External"/><Relationship Id="rId1" Type="http://schemas.openxmlformats.org/officeDocument/2006/relationships/hyperlink" Target="https://efamily.scourt.go.kr/" TargetMode="External"/><Relationship Id="rId6" Type="http://schemas.openxmlformats.org/officeDocument/2006/relationships/hyperlink" Target="https://hometax.go.kr/" TargetMode="External"/><Relationship Id="rId11" Type="http://schemas.openxmlformats.org/officeDocument/2006/relationships/hyperlink" Target="https://www.gov.kr/" TargetMode="External"/><Relationship Id="rId5" Type="http://schemas.openxmlformats.org/officeDocument/2006/relationships/hyperlink" Target="https://sminfo.mss.go.kr/" TargetMode="External"/><Relationship Id="rId10" Type="http://schemas.openxmlformats.org/officeDocument/2006/relationships/hyperlink" Target="https://drive.google.com/file/d/1lLd1WW1GRqz6E5qX2OHOfBtdfez3SjG6/view?usp=sharing" TargetMode="External"/><Relationship Id="rId4" Type="http://schemas.openxmlformats.org/officeDocument/2006/relationships/hyperlink" Target="https://www.4insure.or.kr/" TargetMode="External"/><Relationship Id="rId9" Type="http://schemas.openxmlformats.org/officeDocument/2006/relationships/hyperlink" Target="https://www.eais.go.kr/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5E4AE-10E6-4FD2-BF56-159092D0E812}">
  <sheetPr codeName="Sheet1"/>
  <dimension ref="A1:T58"/>
  <sheetViews>
    <sheetView tabSelected="1" zoomScale="85" zoomScaleNormal="85" workbookViewId="0">
      <selection activeCell="H26" sqref="H26:H33"/>
    </sheetView>
  </sheetViews>
  <sheetFormatPr defaultRowHeight="16.5"/>
  <cols>
    <col min="1" max="1" width="7" style="6" customWidth="1"/>
    <col min="2" max="2" width="17.125" style="6" customWidth="1"/>
    <col min="3" max="3" width="33.5" style="6" customWidth="1"/>
    <col min="4" max="4" width="15.25" style="6" customWidth="1"/>
    <col min="5" max="5" width="2.125" style="6" customWidth="1"/>
    <col min="6" max="6" width="4.375" style="6" customWidth="1"/>
    <col min="7" max="7" width="21" style="6" customWidth="1"/>
    <col min="8" max="8" width="25.75" style="10" customWidth="1"/>
    <col min="9" max="9" width="2.25" style="6" customWidth="1"/>
    <col min="10" max="10" width="6.625" style="6" customWidth="1"/>
    <col min="11" max="11" width="12.25" style="6" customWidth="1"/>
    <col min="12" max="13" width="9" style="6"/>
    <col min="14" max="14" width="11.625" style="6" bestFit="1" customWidth="1"/>
    <col min="15" max="16384" width="9" style="6"/>
  </cols>
  <sheetData>
    <row r="1" spans="1:20" ht="22.5" customHeight="1" thickBot="1">
      <c r="A1" s="123" t="s">
        <v>125</v>
      </c>
      <c r="B1" s="124"/>
      <c r="C1" s="124"/>
      <c r="D1" s="125"/>
      <c r="F1" s="123" t="s">
        <v>30</v>
      </c>
      <c r="G1" s="124"/>
      <c r="H1" s="125"/>
      <c r="I1" s="24"/>
      <c r="J1" s="132" t="s">
        <v>31</v>
      </c>
      <c r="K1" s="133"/>
      <c r="L1" s="133"/>
      <c r="M1" s="133"/>
      <c r="N1" s="133"/>
      <c r="O1" s="133"/>
      <c r="P1" s="133"/>
      <c r="Q1" s="133"/>
      <c r="R1" s="134"/>
    </row>
    <row r="2" spans="1:20" ht="21.75" customHeight="1" thickBot="1">
      <c r="A2" s="126" t="s">
        <v>32</v>
      </c>
      <c r="B2" s="127"/>
      <c r="C2" s="127"/>
      <c r="D2" s="128"/>
      <c r="F2" s="135" t="s">
        <v>17</v>
      </c>
      <c r="G2" s="82" t="s">
        <v>174</v>
      </c>
      <c r="H2" s="15" t="s">
        <v>89</v>
      </c>
      <c r="I2" s="25"/>
      <c r="J2" s="69" t="s">
        <v>29</v>
      </c>
      <c r="K2" s="70" t="s">
        <v>21</v>
      </c>
      <c r="L2" s="70" t="s">
        <v>22</v>
      </c>
      <c r="M2" s="70" t="s">
        <v>23</v>
      </c>
      <c r="N2" s="70" t="s">
        <v>24</v>
      </c>
      <c r="O2" s="71" t="s">
        <v>25</v>
      </c>
      <c r="P2" s="71" t="s">
        <v>26</v>
      </c>
      <c r="Q2" s="72" t="s">
        <v>27</v>
      </c>
      <c r="R2" s="73" t="s">
        <v>28</v>
      </c>
    </row>
    <row r="3" spans="1:20" ht="17.100000000000001" customHeight="1">
      <c r="A3" s="126" t="s">
        <v>203</v>
      </c>
      <c r="B3" s="127"/>
      <c r="C3" s="127"/>
      <c r="D3" s="128"/>
      <c r="F3" s="135"/>
      <c r="G3" s="82" t="s">
        <v>0</v>
      </c>
      <c r="H3" s="15" t="s">
        <v>90</v>
      </c>
      <c r="I3" s="25"/>
      <c r="J3" s="69">
        <v>1</v>
      </c>
      <c r="K3" s="11" t="s">
        <v>190</v>
      </c>
      <c r="L3" s="11" t="s">
        <v>118</v>
      </c>
      <c r="M3" s="11" t="s">
        <v>115</v>
      </c>
      <c r="N3" s="11" t="s">
        <v>99</v>
      </c>
      <c r="O3" s="12">
        <v>44287</v>
      </c>
      <c r="P3" s="12">
        <v>44317</v>
      </c>
      <c r="Q3" s="12">
        <v>44378</v>
      </c>
      <c r="R3" s="15"/>
      <c r="S3"/>
      <c r="T3"/>
    </row>
    <row r="4" spans="1:20" ht="17.100000000000001" customHeight="1">
      <c r="A4" s="129" t="s">
        <v>197</v>
      </c>
      <c r="B4" s="130"/>
      <c r="C4" s="130"/>
      <c r="D4" s="131"/>
      <c r="F4" s="135"/>
      <c r="G4" s="83" t="s">
        <v>119</v>
      </c>
      <c r="H4" s="19" t="s">
        <v>120</v>
      </c>
      <c r="I4" s="25"/>
      <c r="J4" s="69">
        <v>2</v>
      </c>
      <c r="K4" s="11"/>
      <c r="L4" s="11"/>
      <c r="M4" s="11"/>
      <c r="N4" s="11"/>
      <c r="O4" s="12"/>
      <c r="P4" s="12"/>
      <c r="Q4" s="12"/>
      <c r="R4" s="15"/>
      <c r="S4"/>
      <c r="T4"/>
    </row>
    <row r="5" spans="1:20" ht="17.100000000000001" customHeight="1">
      <c r="A5" s="117" t="s">
        <v>198</v>
      </c>
      <c r="B5" s="118"/>
      <c r="C5" s="118"/>
      <c r="D5" s="119"/>
      <c r="F5" s="135"/>
      <c r="G5" s="82" t="s">
        <v>33</v>
      </c>
      <c r="H5" s="15" t="s">
        <v>91</v>
      </c>
      <c r="I5" s="25"/>
      <c r="J5" s="69">
        <v>3</v>
      </c>
      <c r="K5" s="11"/>
      <c r="L5" s="11"/>
      <c r="M5" s="11"/>
      <c r="N5" s="11"/>
      <c r="O5" s="12"/>
      <c r="P5" s="12"/>
      <c r="Q5" s="12"/>
      <c r="R5" s="15"/>
      <c r="S5"/>
      <c r="T5"/>
    </row>
    <row r="6" spans="1:20" ht="17.100000000000001" customHeight="1">
      <c r="A6" s="120" t="s">
        <v>199</v>
      </c>
      <c r="B6" s="121"/>
      <c r="C6" s="121"/>
      <c r="D6" s="39"/>
      <c r="F6" s="135"/>
      <c r="G6" s="82" t="s">
        <v>172</v>
      </c>
      <c r="H6" s="20">
        <v>36892</v>
      </c>
      <c r="I6" s="25"/>
      <c r="J6" s="69">
        <v>4</v>
      </c>
      <c r="K6" s="11"/>
      <c r="L6" s="11"/>
      <c r="M6" s="11"/>
      <c r="N6" s="11"/>
      <c r="O6" s="12"/>
      <c r="P6" s="12"/>
      <c r="Q6" s="12"/>
      <c r="R6" s="15"/>
    </row>
    <row r="7" spans="1:20" ht="17.100000000000001" customHeight="1">
      <c r="A7" s="13" t="s">
        <v>200</v>
      </c>
      <c r="B7" s="40"/>
      <c r="C7" s="40"/>
      <c r="D7" s="39"/>
      <c r="F7" s="135"/>
      <c r="G7" s="82" t="s">
        <v>1</v>
      </c>
      <c r="H7" s="15" t="s">
        <v>92</v>
      </c>
      <c r="I7" s="25"/>
      <c r="J7" s="69">
        <v>5</v>
      </c>
      <c r="K7" s="11"/>
      <c r="L7" s="11"/>
      <c r="M7" s="11"/>
      <c r="N7" s="11"/>
      <c r="O7" s="12"/>
      <c r="P7" s="12"/>
      <c r="Q7" s="12"/>
      <c r="R7" s="15"/>
    </row>
    <row r="8" spans="1:20" ht="17.100000000000001" customHeight="1">
      <c r="A8" s="14" t="s">
        <v>168</v>
      </c>
      <c r="B8" s="40"/>
      <c r="C8" s="40"/>
      <c r="D8" s="39"/>
      <c r="F8" s="135"/>
      <c r="G8" s="82" t="s">
        <v>173</v>
      </c>
      <c r="H8" s="15" t="s">
        <v>100</v>
      </c>
      <c r="I8" s="25"/>
      <c r="J8" s="69">
        <v>6</v>
      </c>
      <c r="K8" s="11"/>
      <c r="L8" s="11"/>
      <c r="M8" s="11"/>
      <c r="N8" s="11"/>
      <c r="O8" s="12"/>
      <c r="P8" s="12"/>
      <c r="Q8" s="12"/>
      <c r="R8" s="15"/>
    </row>
    <row r="9" spans="1:20" ht="17.100000000000001" customHeight="1">
      <c r="A9" s="13" t="s">
        <v>201</v>
      </c>
      <c r="B9" s="40"/>
      <c r="C9" s="40"/>
      <c r="D9" s="39"/>
      <c r="F9" s="135"/>
      <c r="G9" s="82" t="s">
        <v>2</v>
      </c>
      <c r="H9" s="15" t="s">
        <v>93</v>
      </c>
      <c r="I9" s="25"/>
      <c r="J9" s="69">
        <v>7</v>
      </c>
      <c r="K9" s="11"/>
      <c r="L9" s="11"/>
      <c r="M9" s="11"/>
      <c r="N9" s="11"/>
      <c r="O9" s="12"/>
      <c r="P9" s="12"/>
      <c r="Q9" s="12"/>
      <c r="R9" s="15"/>
    </row>
    <row r="10" spans="1:20" ht="17.100000000000001" customHeight="1">
      <c r="A10" s="14" t="s">
        <v>126</v>
      </c>
      <c r="B10" s="40"/>
      <c r="C10" s="40"/>
      <c r="D10" s="39"/>
      <c r="F10" s="135"/>
      <c r="G10" s="82" t="s">
        <v>3</v>
      </c>
      <c r="H10" s="15" t="s">
        <v>94</v>
      </c>
      <c r="I10" s="25"/>
      <c r="J10" s="69">
        <v>8</v>
      </c>
      <c r="K10" s="11"/>
      <c r="L10" s="11"/>
      <c r="M10" s="11"/>
      <c r="N10" s="11"/>
      <c r="O10" s="12"/>
      <c r="P10" s="12"/>
      <c r="Q10" s="12"/>
      <c r="R10" s="15"/>
    </row>
    <row r="11" spans="1:20" ht="17.100000000000001" customHeight="1">
      <c r="A11" s="13" t="s">
        <v>202</v>
      </c>
      <c r="B11" s="40"/>
      <c r="C11" s="40"/>
      <c r="D11" s="39"/>
      <c r="F11" s="135"/>
      <c r="G11" s="82" t="s">
        <v>175</v>
      </c>
      <c r="H11" s="15" t="s">
        <v>95</v>
      </c>
      <c r="I11" s="25"/>
      <c r="J11" s="69">
        <v>9</v>
      </c>
      <c r="K11" s="11"/>
      <c r="L11" s="11"/>
      <c r="M11" s="11"/>
      <c r="N11" s="11"/>
      <c r="O11" s="12"/>
      <c r="P11" s="12"/>
      <c r="Q11" s="12"/>
      <c r="R11" s="15"/>
    </row>
    <row r="12" spans="1:20" ht="17.100000000000001" customHeight="1" thickBot="1">
      <c r="A12" s="22"/>
      <c r="B12" s="41"/>
      <c r="C12" s="41"/>
      <c r="D12" s="122" t="s">
        <v>16</v>
      </c>
      <c r="F12" s="135"/>
      <c r="G12" s="82" t="s">
        <v>117</v>
      </c>
      <c r="H12" s="15" t="s">
        <v>89</v>
      </c>
      <c r="I12" s="27"/>
      <c r="J12" s="74">
        <v>10</v>
      </c>
      <c r="K12" s="16"/>
      <c r="L12" s="16"/>
      <c r="M12" s="16"/>
      <c r="N12" s="16"/>
      <c r="O12" s="17"/>
      <c r="P12" s="17"/>
      <c r="Q12" s="17"/>
      <c r="R12" s="18"/>
    </row>
    <row r="13" spans="1:20" ht="22.5" customHeight="1" thickBot="1">
      <c r="A13"/>
      <c r="B13"/>
      <c r="C13"/>
      <c r="D13"/>
      <c r="F13" s="136" t="s">
        <v>18</v>
      </c>
      <c r="G13" s="82" t="s">
        <v>4</v>
      </c>
      <c r="H13" s="15" t="s">
        <v>96</v>
      </c>
      <c r="I13" s="27"/>
      <c r="J13" s="50" t="s">
        <v>158</v>
      </c>
      <c r="K13" s="96" t="str">
        <f>IF(OR(COUNTA(H2:H33)&lt;ROWS(H2:H33), COUNTA(K3:Q3)&lt;COLUMNS(K3:Q3)), "빈칸입력요망",
   IF((H24-H25)&lt;=10, 2,
      IF((H24-H25)*0.1&lt;10, ROUNDUP((H24-H25)*0.1, 0),
         IF((H24-H25)*0.1&gt;=10, 10)
      )
   ) &amp; "명"
)</f>
        <v>빈칸입력요망</v>
      </c>
      <c r="L13" s="51" t="s">
        <v>156</v>
      </c>
      <c r="M13" s="51"/>
    </row>
    <row r="14" spans="1:20" ht="26.25" customHeight="1" thickBot="1">
      <c r="A14" s="138" t="s">
        <v>155</v>
      </c>
      <c r="B14" s="139"/>
      <c r="C14" s="139"/>
      <c r="D14" s="140"/>
      <c r="F14" s="137"/>
      <c r="G14" s="82" t="s">
        <v>5</v>
      </c>
      <c r="H14" s="15">
        <v>22222</v>
      </c>
      <c r="I14" s="7"/>
      <c r="L14" s="97" t="s">
        <v>194</v>
      </c>
    </row>
    <row r="15" spans="1:20" ht="17.100000000000001" customHeight="1" thickBot="1">
      <c r="A15" s="141" t="s">
        <v>127</v>
      </c>
      <c r="B15" s="99" t="s">
        <v>128</v>
      </c>
      <c r="C15" s="105" t="s">
        <v>195</v>
      </c>
      <c r="D15" s="98" t="s">
        <v>196</v>
      </c>
      <c r="F15" s="135" t="s">
        <v>19</v>
      </c>
      <c r="G15" s="84" t="s">
        <v>4</v>
      </c>
      <c r="H15" s="15"/>
      <c r="I15" s="7"/>
      <c r="K15" s="28"/>
      <c r="N15" s="9"/>
    </row>
    <row r="16" spans="1:20" ht="17.100000000000001" customHeight="1" thickTop="1">
      <c r="A16" s="141"/>
      <c r="B16" s="93" t="s">
        <v>138</v>
      </c>
      <c r="C16" s="106" t="s">
        <v>147</v>
      </c>
      <c r="D16" s="149" t="s">
        <v>193</v>
      </c>
      <c r="F16" s="135"/>
      <c r="G16" s="84" t="s">
        <v>5</v>
      </c>
      <c r="H16" s="15">
        <v>22223</v>
      </c>
      <c r="I16" s="7"/>
      <c r="K16" s="29"/>
      <c r="N16" s="8"/>
    </row>
    <row r="17" spans="1:14" ht="17.100000000000001" customHeight="1">
      <c r="A17" s="141"/>
      <c r="B17" s="94" t="s">
        <v>139</v>
      </c>
      <c r="C17" s="107" t="s">
        <v>76</v>
      </c>
      <c r="D17" s="150"/>
      <c r="F17" s="135"/>
      <c r="G17" s="84" t="s">
        <v>88</v>
      </c>
      <c r="H17" s="23" t="s">
        <v>189</v>
      </c>
      <c r="I17" s="7"/>
      <c r="J17" s="80"/>
      <c r="K17" s="78" t="s">
        <v>166</v>
      </c>
      <c r="L17" s="42"/>
      <c r="N17"/>
    </row>
    <row r="18" spans="1:14" ht="17.100000000000001" customHeight="1">
      <c r="A18" s="141"/>
      <c r="B18" s="94" t="s">
        <v>140</v>
      </c>
      <c r="C18" s="108" t="s">
        <v>152</v>
      </c>
      <c r="D18" s="150"/>
      <c r="F18" s="135"/>
      <c r="G18" s="84" t="s">
        <v>6</v>
      </c>
      <c r="H18" s="75" t="str">
        <f>IF(H17="무","해당없음","입력필수")</f>
        <v>입력필수</v>
      </c>
      <c r="I18" s="7"/>
      <c r="J18" s="81" t="s">
        <v>165</v>
      </c>
      <c r="K18" s="78" t="s">
        <v>167</v>
      </c>
      <c r="L18" s="43"/>
      <c r="N18"/>
    </row>
    <row r="19" spans="1:14" ht="17.100000000000001" customHeight="1" thickBot="1">
      <c r="A19" s="141"/>
      <c r="B19" s="95" t="s">
        <v>141</v>
      </c>
      <c r="C19" s="109" t="s">
        <v>129</v>
      </c>
      <c r="D19" s="151"/>
      <c r="F19" s="135"/>
      <c r="G19" s="84" t="s">
        <v>7</v>
      </c>
      <c r="H19" s="75" t="str">
        <f>IF(H17="무","해당없음","입력필수")</f>
        <v>입력필수</v>
      </c>
      <c r="I19" s="7"/>
      <c r="J19" s="80"/>
      <c r="K19" s="78" t="s">
        <v>163</v>
      </c>
      <c r="L19" s="42"/>
      <c r="N19" s="8"/>
    </row>
    <row r="20" spans="1:14" ht="17.100000000000001" customHeight="1" thickTop="1">
      <c r="A20" s="141"/>
      <c r="B20" s="100" t="s">
        <v>176</v>
      </c>
      <c r="C20" s="110"/>
      <c r="D20" s="87" t="s">
        <v>131</v>
      </c>
      <c r="F20" s="135"/>
      <c r="G20" s="85" t="s">
        <v>121</v>
      </c>
      <c r="H20" s="26" t="s">
        <v>192</v>
      </c>
      <c r="I20" s="7"/>
      <c r="K20" s="29"/>
    </row>
    <row r="21" spans="1:14" ht="17.100000000000001" customHeight="1">
      <c r="A21" s="141"/>
      <c r="B21" s="101" t="s">
        <v>182</v>
      </c>
      <c r="C21" s="111" t="s">
        <v>150</v>
      </c>
      <c r="D21" s="87" t="s">
        <v>136</v>
      </c>
      <c r="F21" s="135"/>
      <c r="G21" s="84" t="s">
        <v>8</v>
      </c>
      <c r="H21" s="76" t="str">
        <f>IF(H17="무","유","무")</f>
        <v>무</v>
      </c>
      <c r="I21" s="7"/>
      <c r="K21" s="29"/>
    </row>
    <row r="22" spans="1:14" ht="17.100000000000001" customHeight="1">
      <c r="A22" s="141"/>
      <c r="B22" s="101" t="s">
        <v>186</v>
      </c>
      <c r="C22" s="112" t="s">
        <v>147</v>
      </c>
      <c r="D22" s="87" t="s">
        <v>137</v>
      </c>
      <c r="F22" s="135"/>
      <c r="G22" s="84" t="s">
        <v>9</v>
      </c>
      <c r="H22" s="76" t="str">
        <f>IF(AND(H20="임대",H17="무"),"유","무")</f>
        <v>무</v>
      </c>
      <c r="I22" s="32"/>
      <c r="K22" s="29"/>
    </row>
    <row r="23" spans="1:14" ht="17.100000000000001" customHeight="1">
      <c r="A23" s="141"/>
      <c r="B23" s="101" t="s">
        <v>187</v>
      </c>
      <c r="C23" s="111" t="s">
        <v>150</v>
      </c>
      <c r="D23" s="87" t="s">
        <v>131</v>
      </c>
      <c r="F23" s="135" t="s">
        <v>110</v>
      </c>
      <c r="G23" s="84" t="s">
        <v>111</v>
      </c>
      <c r="H23" s="15">
        <v>50</v>
      </c>
      <c r="I23" s="33"/>
      <c r="J23" s="77"/>
      <c r="K23" s="78" t="s">
        <v>161</v>
      </c>
      <c r="L23" s="42"/>
    </row>
    <row r="24" spans="1:14" ht="17.100000000000001" customHeight="1">
      <c r="A24" s="141"/>
      <c r="B24" s="101" t="s">
        <v>188</v>
      </c>
      <c r="C24" s="111" t="s">
        <v>150</v>
      </c>
      <c r="D24" s="87" t="s">
        <v>132</v>
      </c>
      <c r="F24" s="135"/>
      <c r="G24" s="84" t="s">
        <v>87</v>
      </c>
      <c r="H24" s="15">
        <v>50</v>
      </c>
      <c r="I24" s="33"/>
      <c r="J24" s="79" t="s">
        <v>165</v>
      </c>
      <c r="K24" s="78" t="s">
        <v>162</v>
      </c>
      <c r="L24" s="43"/>
    </row>
    <row r="25" spans="1:14" ht="17.100000000000001" customHeight="1">
      <c r="A25" s="141"/>
      <c r="B25" s="101" t="s">
        <v>180</v>
      </c>
      <c r="C25" s="113" t="s">
        <v>181</v>
      </c>
      <c r="D25" s="87" t="s">
        <v>135</v>
      </c>
      <c r="F25" s="135"/>
      <c r="G25" s="84" t="s">
        <v>86</v>
      </c>
      <c r="H25" s="15">
        <v>2</v>
      </c>
      <c r="I25" s="33"/>
      <c r="J25" s="77"/>
      <c r="K25" s="78" t="s">
        <v>163</v>
      </c>
      <c r="L25" s="42"/>
    </row>
    <row r="26" spans="1:14" ht="17.100000000000001" customHeight="1">
      <c r="A26" s="141"/>
      <c r="B26" s="101" t="s">
        <v>183</v>
      </c>
      <c r="C26" s="113" t="s">
        <v>130</v>
      </c>
      <c r="D26" s="88" t="s">
        <v>129</v>
      </c>
      <c r="F26" s="135"/>
      <c r="G26" s="84" t="s">
        <v>85</v>
      </c>
      <c r="H26" s="34">
        <v>9</v>
      </c>
      <c r="I26" s="45" t="s">
        <v>164</v>
      </c>
      <c r="J26" s="44" t="s">
        <v>191</v>
      </c>
      <c r="K26" s="49"/>
      <c r="L26" s="49"/>
      <c r="M26" s="49"/>
    </row>
    <row r="27" spans="1:14" ht="17.100000000000001" customHeight="1">
      <c r="A27" s="141"/>
      <c r="B27" s="101" t="s">
        <v>184</v>
      </c>
      <c r="C27" s="111" t="s">
        <v>149</v>
      </c>
      <c r="D27" s="87" t="s">
        <v>134</v>
      </c>
      <c r="F27" s="135"/>
      <c r="G27" s="84" t="s">
        <v>10</v>
      </c>
      <c r="H27" s="34">
        <v>2</v>
      </c>
      <c r="I27" s="33"/>
      <c r="J27" s="30"/>
      <c r="K27" s="31"/>
      <c r="L27" s="31"/>
    </row>
    <row r="28" spans="1:14" ht="17.100000000000001" customHeight="1">
      <c r="A28" s="141"/>
      <c r="B28" s="101" t="s">
        <v>177</v>
      </c>
      <c r="C28" s="111" t="s">
        <v>148</v>
      </c>
      <c r="D28" s="88" t="s">
        <v>129</v>
      </c>
      <c r="F28" s="135" t="s">
        <v>20</v>
      </c>
      <c r="G28" s="84" t="s">
        <v>11</v>
      </c>
      <c r="H28" s="15" t="s">
        <v>112</v>
      </c>
      <c r="I28" s="32"/>
      <c r="L28" s="8"/>
    </row>
    <row r="29" spans="1:14" ht="17.100000000000001" customHeight="1" thickBot="1">
      <c r="A29" s="142"/>
      <c r="B29" s="102" t="s">
        <v>185</v>
      </c>
      <c r="C29" s="114" t="s">
        <v>153</v>
      </c>
      <c r="D29" s="87" t="s">
        <v>137</v>
      </c>
      <c r="F29" s="135"/>
      <c r="G29" s="84" t="s">
        <v>12</v>
      </c>
      <c r="H29" s="15" t="s">
        <v>113</v>
      </c>
      <c r="I29" s="7"/>
      <c r="L29" s="8"/>
    </row>
    <row r="30" spans="1:14" ht="17.100000000000001" customHeight="1">
      <c r="A30" s="143" t="s">
        <v>133</v>
      </c>
      <c r="B30" s="103" t="s">
        <v>178</v>
      </c>
      <c r="C30" s="146" t="s">
        <v>151</v>
      </c>
      <c r="D30" s="89" t="s">
        <v>154</v>
      </c>
      <c r="F30" s="135"/>
      <c r="G30" s="84" t="s">
        <v>13</v>
      </c>
      <c r="H30" s="15" t="s">
        <v>114</v>
      </c>
    </row>
    <row r="31" spans="1:14" ht="17.100000000000001" customHeight="1" thickBot="1">
      <c r="A31" s="144"/>
      <c r="B31" s="104" t="s">
        <v>179</v>
      </c>
      <c r="C31" s="147"/>
      <c r="D31" s="90" t="s">
        <v>142</v>
      </c>
      <c r="F31" s="135"/>
      <c r="G31" s="84" t="s">
        <v>14</v>
      </c>
      <c r="H31" s="15" t="s">
        <v>115</v>
      </c>
    </row>
    <row r="32" spans="1:14" ht="17.100000000000001" customHeight="1" thickBot="1">
      <c r="A32" s="144"/>
      <c r="B32" s="103" t="s">
        <v>145</v>
      </c>
      <c r="C32" s="115" t="s">
        <v>159</v>
      </c>
      <c r="D32" s="92" t="s">
        <v>129</v>
      </c>
      <c r="F32" s="135"/>
      <c r="G32" s="84" t="s">
        <v>15</v>
      </c>
      <c r="H32" s="269" t="s">
        <v>116</v>
      </c>
    </row>
    <row r="33" spans="1:16" ht="17.100000000000001" customHeight="1" thickBot="1">
      <c r="A33" s="145"/>
      <c r="B33" s="104" t="s">
        <v>146</v>
      </c>
      <c r="C33" s="116" t="s">
        <v>160</v>
      </c>
      <c r="D33" s="91" t="s">
        <v>143</v>
      </c>
      <c r="F33" s="148"/>
      <c r="G33" s="86" t="s">
        <v>144</v>
      </c>
      <c r="H33" s="21"/>
      <c r="J33" s="38" t="s">
        <v>169</v>
      </c>
      <c r="K33" s="35" t="s">
        <v>170</v>
      </c>
      <c r="L33" s="37"/>
      <c r="M33" s="46"/>
      <c r="N33" s="36" t="s">
        <v>171</v>
      </c>
      <c r="O33" s="47"/>
      <c r="P33" s="48"/>
    </row>
    <row r="35" spans="1:16">
      <c r="E35"/>
      <c r="F35"/>
    </row>
    <row r="41" spans="1:16">
      <c r="A41"/>
      <c r="B41"/>
      <c r="C41"/>
      <c r="D41"/>
    </row>
    <row r="42" spans="1:16">
      <c r="A42"/>
      <c r="B42"/>
      <c r="C42"/>
      <c r="D42"/>
    </row>
    <row r="43" spans="1:16">
      <c r="A43"/>
      <c r="B43"/>
      <c r="C43"/>
      <c r="D43"/>
    </row>
    <row r="44" spans="1:16">
      <c r="A44"/>
      <c r="B44"/>
      <c r="C44"/>
      <c r="D44"/>
    </row>
    <row r="45" spans="1:16">
      <c r="A45"/>
      <c r="B45"/>
      <c r="C45"/>
      <c r="D45"/>
    </row>
    <row r="46" spans="1:16">
      <c r="A46"/>
      <c r="B46"/>
      <c r="C46"/>
      <c r="D46"/>
    </row>
    <row r="47" spans="1:16">
      <c r="A47"/>
      <c r="B47"/>
      <c r="C47"/>
      <c r="D47"/>
    </row>
    <row r="48" spans="1:16">
      <c r="A48"/>
      <c r="B48"/>
      <c r="C48"/>
      <c r="D48"/>
    </row>
    <row r="49" spans="1:4">
      <c r="A49"/>
      <c r="B49"/>
      <c r="C49"/>
      <c r="D49"/>
    </row>
    <row r="50" spans="1:4">
      <c r="A50"/>
      <c r="B50"/>
      <c r="C50"/>
      <c r="D50"/>
    </row>
    <row r="51" spans="1:4">
      <c r="A51"/>
      <c r="B51"/>
      <c r="C51"/>
      <c r="D51"/>
    </row>
    <row r="52" spans="1:4">
      <c r="A52"/>
      <c r="B52"/>
      <c r="C52"/>
      <c r="D52"/>
    </row>
    <row r="53" spans="1:4">
      <c r="A53"/>
      <c r="B53"/>
      <c r="C53"/>
      <c r="D53"/>
    </row>
    <row r="54" spans="1:4">
      <c r="A54"/>
      <c r="B54"/>
      <c r="C54"/>
      <c r="D54"/>
    </row>
    <row r="55" spans="1:4">
      <c r="A55"/>
      <c r="B55"/>
      <c r="C55"/>
      <c r="D55"/>
    </row>
    <row r="56" spans="1:4">
      <c r="A56"/>
      <c r="B56"/>
      <c r="C56"/>
      <c r="D56"/>
    </row>
    <row r="57" spans="1:4">
      <c r="A57"/>
      <c r="B57"/>
      <c r="C57"/>
      <c r="D57"/>
    </row>
    <row r="58" spans="1:4">
      <c r="A58"/>
      <c r="B58"/>
      <c r="C58"/>
      <c r="D58"/>
    </row>
  </sheetData>
  <sheetProtection password="DC82" sheet="1" objects="1" scenarios="1"/>
  <mergeCells count="16">
    <mergeCell ref="A14:D14"/>
    <mergeCell ref="A15:A29"/>
    <mergeCell ref="A30:A33"/>
    <mergeCell ref="C30:C31"/>
    <mergeCell ref="F28:F33"/>
    <mergeCell ref="D16:D19"/>
    <mergeCell ref="F15:F22"/>
    <mergeCell ref="F23:F27"/>
    <mergeCell ref="F1:H1"/>
    <mergeCell ref="F2:F12"/>
    <mergeCell ref="F13:F14"/>
    <mergeCell ref="A1:D1"/>
    <mergeCell ref="A2:D2"/>
    <mergeCell ref="A4:D4"/>
    <mergeCell ref="A3:D3"/>
    <mergeCell ref="J1:R1"/>
  </mergeCells>
  <phoneticPr fontId="2" type="noConversion"/>
  <dataValidations xWindow="1221" yWindow="532" count="24">
    <dataValidation type="whole" errorStyle="information" showInputMessage="1" showErrorMessage="1" error="숫자를 입력해주세요._x000a_300인 이상은 지원대상이 아닙니다._x000a_" prompt="4대 사회보험 사업장 가입자명부에 기재된 인원 중 고용보험에 가입된 인원수를 기재합니다." sqref="H24" xr:uid="{83D0520E-D44E-4450-923C-4779ED2970BE}">
      <formula1>1</formula1>
      <formula2>299</formula2>
    </dataValidation>
    <dataValidation type="whole" errorStyle="information" showInputMessage="1" showErrorMessage="1" error="숫자를 입력해주세요._x000a_300인 이상은 지원대상이 아닙니다._x000a_" prompt="4대 사회보험 사업장 가입자명부에 기재된 전체인원수를 입력합니다" sqref="H23" xr:uid="{F3A606FC-B0E8-4BE4-9A1B-9CA711319A83}">
      <formula1>1</formula1>
      <formula2>299</formula2>
    </dataValidation>
    <dataValidation allowBlank="1" showInputMessage="1" showErrorMessage="1" prompt="위에 기재한 고용보험피보험자 인원 수 중 사업신청일 기준 가입 1년미만자 수를 입력합니다" sqref="H25" xr:uid="{0155D3B5-EA62-42DD-8521-4ADB6A262BCB}"/>
    <dataValidation allowBlank="1" showInputMessage="1" showErrorMessage="1" prompt="상단 공장등록증명란에 &quot;유&quot;로 입력한 경우_x000a_공장등록증 상의 업종분류번호를 입력합니다._x000a__x000a_공장등록증이 없는 경우에는 &quot;해당없음&quot;을 입력합니다." sqref="H19" xr:uid="{2186BA87-20D7-4724-8805-28BE9064BBD4}"/>
    <dataValidation allowBlank="1" showInputMessage="1" showErrorMessage="1" prompt="상단 공장등록증명란에 &quot;유&quot;로 입력한 경우_x000a_공장등록증 상의 업종을 입력합니다._x000a__x000a_공장등록증이 없는 경우에는 &quot;해당없음&quot;을 입력합니다." sqref="H18" xr:uid="{277CB472-0B56-41E1-B73C-50537DA4AEA7}"/>
    <dataValidation type="custom" errorStyle="information" allowBlank="1" showInputMessage="1" showErrorMessage="1" error="&quot;올바른 휴대폰 번호 형식(010-0000-0000)으로 입력해주세요.&quot;" prompt="010-0000-0000 형식으로 입력해주세요." sqref="H31 M3:M12" xr:uid="{EC77A5BC-1391-4D2A-BC34-29BE6362CD5B}">
      <formula1>AND(LEN(SUBSTITUTE(H3,"-",""))=11,LEFT(H3,3)="010",MID(H3,4,1)="-",MID(H3,9,1)="-",ISNUMBER(--SUBSTITUTE(H3,"-","")))</formula1>
    </dataValidation>
    <dataValidation type="custom" errorStyle="information" allowBlank="1" showInputMessage="1" showErrorMessage="1" error="올바른 이메일 주소 형식으로 입력해주세요. aa@aa.co.kr" sqref="H32" xr:uid="{DA56259D-17C3-4593-8957-E8AE743005AD}">
      <formula1>AND(ISNUMBER(SEARCH("@",H32)),ISNUMBER(SEARCH(".",H32,SEARCH("@",H32))),LEN(H32)-LEN(SUBSTITUTE(H32,"@",""))=1)</formula1>
    </dataValidation>
    <dataValidation type="date" errorStyle="information" showInputMessage="1" showErrorMessage="1" error="날짜형식에 맞게 입력해주세요._x000a_2020-01-01" prompt="2000-01-01 형식으로 입력해주세요" sqref="P3:Q12" xr:uid="{4D75ACF5-89EF-4337-A3A6-CEF344B7BB4F}">
      <formula1>36526</formula1>
      <formula2>46022</formula2>
    </dataValidation>
    <dataValidation allowBlank="1" showInputMessage="1" showErrorMessage="1" prompt="- 법인등록번호가 없는 경우 &quot;없음&quot;으로 입력해주세요_x000a_- 사업자등록증 상의 법인등록번호를 입력해주세요." sqref="H5" xr:uid="{8D240093-23F5-48F2-87C5-D2D2C7C33621}"/>
    <dataValidation type="date" errorStyle="information" showInputMessage="1" showErrorMessage="1" error="날짜형식에 맞게 입력해주세요._x000a_2020-01-01" prompt="1.비즈오케이에 신청서와 구비서류를 제출하는 날짜를 입력해주세요._x000a_2.2000-01-01 형식으로 입력해주세요" sqref="H33" xr:uid="{0770FF33-5941-4DEA-B65D-BDA2560C6D89}">
      <formula1>45717</formula1>
      <formula2>46022</formula2>
    </dataValidation>
    <dataValidation allowBlank="1" showInputMessage="1" showErrorMessage="1" prompt="[수정금지]자동으로 입력됩니다._x000a_&quot;유&quot;인 경우 반드시 제출해주세요._x000a_&quot;무&quot;인 경우 제출하지 않아도됩니다." sqref="H21:H22" xr:uid="{0B27EB65-4B40-42D8-9648-A2549D033E12}"/>
    <dataValidation allowBlank="1" showInputMessage="1" showErrorMessage="1" prompt="사업자 등록증상의 업체명을 입력해주세요." sqref="H2" xr:uid="{3A44BD64-0A10-4B9D-A0FD-8B92CC899754}"/>
    <dataValidation allowBlank="1" showInputMessage="1" showErrorMessage="1" prompt="사업자등록증상의 사업자등록번호를 입력해주세요." sqref="H3" xr:uid="{BF099C90-7DE9-447C-A326-DA6E05C2AF14}"/>
    <dataValidation allowBlank="1" showInputMessage="1" showErrorMessage="1" prompt="- 사업자등록증 상의 업태를 입력해주세요._x000a_- 주요업태 1개만 입력해주세요. ex)제조업" sqref="H4" xr:uid="{0399B7C7-238B-49F1-817F-A1A495447402}"/>
    <dataValidation allowBlank="1" showInputMessage="1" showErrorMessage="1" prompt="사업자등록증상의 개업연월일을 입력해주세요." sqref="H6" xr:uid="{05FF16A9-86D4-4AD1-AE54-D066780C7751}"/>
    <dataValidation allowBlank="1" showInputMessage="1" showErrorMessage="1" prompt="사업자등록증 상의 대표자명을 입력해주세요" sqref="H7" xr:uid="{9039092E-9A0A-4EF6-8AF5-9A675AF420D6}"/>
    <dataValidation type="custom" errorStyle="information" allowBlank="1" showInputMessage="1" showErrorMessage="1" error="1.생년월일1960-01-01부터1964-12-31까지 대상입니다._x000a_2.YYMMDD-XXXXXXX형식으로 입력해주세요." prompt="1.생년월일1960-01-01부터1964-12-31까지 대상입니다._x000a_2.610101-1111111 형식으로 입력해주세요" sqref="K4:K12" xr:uid="{99748083-A0D4-4D4B-8116-52B8C53E6E5D}">
      <formula1>AND(LEN(SUBSTITUTE(K4,"-",""))=13,ISNUMBER(--LEFT(K4,6)),ISNUMBER(--RIGHT(SUBSTITUTE(K4,"-",""),7)),OR(MID(K4,8,1)*1&gt;0,MID(K4,8,1)*1&lt;5),MID(K4,7,1)="-",--LEFT(K4,6)&gt;=600101,--LEFT(K4,6)&lt;=641231)</formula1>
    </dataValidation>
    <dataValidation allowBlank="1" showInputMessage="1" showErrorMessage="1" prompt="4대보험 가입자명부기준_x000a_생년월일 1964.12.31 이전 출생 _x000a_인원수를 입력합니다" sqref="H26" xr:uid="{C090D099-07C0-48C8-AF30-47DF36F835BC}"/>
    <dataValidation allowBlank="1" showInputMessage="1" showErrorMessage="1" prompt="4대보험 가입자명부 기준_x000a_여성근로자 수를 입력해주세요" sqref="H27" xr:uid="{26D6D8FA-742F-4F6E-9970-8B19DE1F8D6B}"/>
    <dataValidation allowBlank="1" showInputMessage="1" showErrorMessage="1" prompt="링크를 통해 서식파일을 다운로드 후 작성해주세요." sqref="D16" xr:uid="{160189C6-AC63-472F-9CE0-B3D9C1949724}"/>
    <dataValidation allowBlank="1" showInputMessage="1" showErrorMessage="1" prompt="링크를 통해 서식파일을 다운로드 후 작성해주세요" sqref="D30" xr:uid="{14A852EB-0CF1-4D8E-95D7-0298FE118440}"/>
    <dataValidation type="date" errorStyle="information" showInputMessage="1" showErrorMessage="1" error="날짜형식에 맞게 입력해주세요._x000a_2020-01-01" prompt="2000-01-01 형식으로 입력해주세요" sqref="O3:O12" xr:uid="{85DCFA9E-B23F-4654-A3FA-2F884CEA4C6D}">
      <formula1>21916</formula1>
      <formula2>46022</formula2>
    </dataValidation>
    <dataValidation errorStyle="information" showInputMessage="1" showErrorMessage="1" error="날짜형식에 맞게 입력해주세요._x000a_2020-01-01" prompt="계약기간의 정함이 없는 경우, 빈칸으로 두세요." sqref="R3:R12" xr:uid="{3E173B63-767F-4E31-B54E-521F38D93179}"/>
    <dataValidation type="custom" errorStyle="information" allowBlank="1" showInputMessage="1" showErrorMessage="1" error="1.생년월일 1964-12-31 이전 출생까지 대상입니다._x000a_2.YYMMDD-XXXXXXX형식으로 입력해주세요." prompt="1.생년월일 1964-12-31 이전 출생까지 대상입니다._x000a_2.YYMMDD-XXXXXXX 형식으로 입력해주세요" sqref="K3" xr:uid="{6480F285-9C77-4F36-8FD7-F3EDD204073A}">
      <formula1>AND(     LEN(SUBSTITUTE(K3,"-",""))=13,     ISNUMBER(--LEFT(K3,6)),     ISNUMBER(--RIGHT(SUBSTITUTE(K3,"-",""),7)),     OR(MID(K3,8,1)*1&gt;0, MID(K3,8,1)*1&lt;5),     MID(K3,7,1)="-",     --LEFT(K3,6)&lt;=641231 )</formula1>
    </dataValidation>
  </dataValidations>
  <hyperlinks>
    <hyperlink ref="D27" r:id="rId1" xr:uid="{3432F4FE-EFFB-401A-8974-6316F080C780}"/>
    <hyperlink ref="D23" r:id="rId2" xr:uid="{64FB44A5-D472-45B4-82FE-8921DE7CBF1A}"/>
    <hyperlink ref="D24" r:id="rId3" xr:uid="{543F8C00-A585-48A6-AF64-965007A95E09}"/>
    <hyperlink ref="D25" r:id="rId4" xr:uid="{18CD29A3-40FD-4D0A-9BC4-3EA00AFD7CFB}"/>
    <hyperlink ref="D21" r:id="rId5" xr:uid="{D9A1553F-A84F-4155-BF9A-8AF1B3F99600}"/>
    <hyperlink ref="D20" r:id="rId6" xr:uid="{D1E1CB65-8725-4A2D-9546-F78D1F8B5270}"/>
    <hyperlink ref="D29" r:id="rId7" xr:uid="{DDD89C42-8D19-4F4E-902F-687218232F54}"/>
    <hyperlink ref="D31" r:id="rId8" xr:uid="{A695A817-F3E8-4A28-8CA1-93C45D6D0294}"/>
    <hyperlink ref="D33" r:id="rId9" xr:uid="{3C2C3D46-86B4-4E7E-B745-611BAC53E782}"/>
    <hyperlink ref="D30" r:id="rId10" xr:uid="{7F35DC7C-B477-46E6-B424-C2E96E411958}"/>
    <hyperlink ref="D22" r:id="rId11" xr:uid="{8AF1DC48-D88F-4614-A1BD-A1B56B5CC2F4}"/>
    <hyperlink ref="D16:D19" r:id="rId12" display="https://drive.google.com/file/d/1bp_uLc3fja1hE-PFtocJGqemKi2XeGKf/view?usp=sharing" xr:uid="{5CA816F7-A2EE-4D71-8647-2CB1D2986210}"/>
    <hyperlink ref="D15" location="참여신청서!A1" display="참여신청서" xr:uid="{50BD8133-3267-497C-944A-1244B169B4FB}"/>
    <hyperlink ref="D12" r:id="rId13" xr:uid="{EAA25C77-AB13-4B43-B67A-1FD46AB391A3}"/>
  </hyperlinks>
  <pageMargins left="0.7" right="0.7" top="0.75" bottom="0.75" header="0.3" footer="0.3"/>
  <pageSetup paperSize="9" orientation="portrait" r:id="rId14"/>
  <extLst>
    <ext xmlns:x14="http://schemas.microsoft.com/office/spreadsheetml/2009/9/main" uri="{CCE6A557-97BC-4b89-ADB6-D9C93CAAB3DF}">
      <x14:dataValidations xmlns:xm="http://schemas.microsoft.com/office/excel/2006/main" xWindow="1221" yWindow="532" count="4">
        <x14:dataValidation type="list" showInputMessage="1" showErrorMessage="1" prompt="공장등록증 유/무를 선택해주세요." xr:uid="{2D829A10-0C74-4F39-BE0B-B29DCA40E80D}">
          <x14:formula1>
            <xm:f>Sheet2!$B$2:$B$3</xm:f>
          </x14:formula1>
          <xm:sqref>H17</xm:sqref>
        </x14:dataValidation>
        <x14:dataValidation type="list" errorStyle="information" showInputMessage="1" showErrorMessage="1" error="화살표를 눌러 입력값을 선택해주세요" xr:uid="{141F1259-3BAA-423F-83EB-E09CD8E63332}">
          <x14:formula1>
            <xm:f>Sheet2!$A$2:$A$11</xm:f>
          </x14:formula1>
          <xm:sqref>H8</xm:sqref>
        </x14:dataValidation>
        <x14:dataValidation type="list" errorStyle="information" allowBlank="1" showInputMessage="1" showErrorMessage="1" error="화살표를 눌러 입력값을 선택해주세요" prompt="주민등록상 인천광역시에 주소들 두고있는 경우만 지원가능합니다." xr:uid="{7223B032-9DD0-489F-AAD9-FD36EAD4EADD}">
          <x14:formula1>
            <xm:f>Sheet2!$A$2:$A$11</xm:f>
          </x14:formula1>
          <xm:sqref>N3:N12</xm:sqref>
        </x14:dataValidation>
        <x14:dataValidation type="list" allowBlank="1" showInputMessage="1" showErrorMessage="1" xr:uid="{7E1FB1D1-3F49-421D-B2AD-7319F9A78A72}">
          <x14:formula1>
            <xm:f>Sheet2!$E$2:$E$3</xm:f>
          </x14:formula1>
          <xm:sqref>H20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BDBEF-41EA-4DA6-955F-48C7CCCE6616}">
  <sheetPr codeName="Sheet2">
    <tabColor rgb="FF0000FF"/>
  </sheetPr>
  <dimension ref="A1:O37"/>
  <sheetViews>
    <sheetView view="pageBreakPreview" zoomScaleNormal="100" zoomScaleSheetLayoutView="100" workbookViewId="0">
      <selection activeCell="C22" sqref="C22"/>
    </sheetView>
  </sheetViews>
  <sheetFormatPr defaultRowHeight="12.75"/>
  <cols>
    <col min="1" max="2" width="4.375" style="2" customWidth="1"/>
    <col min="3" max="3" width="12.125" style="2" customWidth="1"/>
    <col min="4" max="7" width="5.875" style="2" customWidth="1"/>
    <col min="8" max="8" width="1.625" style="2" customWidth="1"/>
    <col min="9" max="9" width="10.5" style="2" customWidth="1"/>
    <col min="10" max="10" width="5.125" style="2" customWidth="1"/>
    <col min="11" max="11" width="6" style="2" customWidth="1"/>
    <col min="12" max="12" width="5.125" style="2" customWidth="1"/>
    <col min="13" max="13" width="0.875" style="2" customWidth="1"/>
    <col min="14" max="15" width="6" style="2" customWidth="1"/>
    <col min="16" max="16384" width="9" style="2"/>
  </cols>
  <sheetData>
    <row r="1" spans="1:15" ht="16.5" customHeigh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253" t="s">
        <v>34</v>
      </c>
      <c r="M1" s="254"/>
      <c r="N1" s="53" t="s">
        <v>35</v>
      </c>
      <c r="O1" s="54" t="s">
        <v>36</v>
      </c>
    </row>
    <row r="2" spans="1:15" ht="27.75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255">
        <v>2025</v>
      </c>
      <c r="M2" s="256"/>
      <c r="N2" s="56"/>
      <c r="O2" s="56"/>
    </row>
    <row r="3" spans="1:15" ht="24.75" customHeight="1">
      <c r="A3" s="257" t="s">
        <v>37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</row>
    <row r="4" spans="1:15" ht="39.75" customHeight="1">
      <c r="A4" s="258" t="s">
        <v>38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60"/>
    </row>
    <row r="5" spans="1:15" ht="8.25" customHeight="1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</row>
    <row r="6" spans="1:15" ht="30.6" customHeight="1">
      <c r="A6" s="261" t="s">
        <v>39</v>
      </c>
      <c r="B6" s="262"/>
      <c r="C6" s="57" t="s">
        <v>40</v>
      </c>
      <c r="D6" s="263" t="str">
        <f>Sheet1!H2</f>
        <v>주식회사 0000</v>
      </c>
      <c r="E6" s="264"/>
      <c r="F6" s="264"/>
      <c r="G6" s="264"/>
      <c r="H6" s="265"/>
      <c r="I6" s="266" t="s">
        <v>41</v>
      </c>
      <c r="J6" s="267"/>
      <c r="K6" s="263" t="str">
        <f>Sheet1!H3</f>
        <v>111-11-11111</v>
      </c>
      <c r="L6" s="264"/>
      <c r="M6" s="264"/>
      <c r="N6" s="264"/>
      <c r="O6" s="264"/>
    </row>
    <row r="7" spans="1:15" ht="30.95" customHeight="1">
      <c r="A7" s="238"/>
      <c r="B7" s="240"/>
      <c r="C7" s="58" t="s">
        <v>42</v>
      </c>
      <c r="D7" s="200" t="str">
        <f>Sheet1!H7</f>
        <v>홍길동</v>
      </c>
      <c r="E7" s="201"/>
      <c r="F7" s="201"/>
      <c r="G7" s="201"/>
      <c r="H7" s="202"/>
      <c r="I7" s="203" t="s">
        <v>43</v>
      </c>
      <c r="J7" s="204"/>
      <c r="K7" s="200" t="str">
        <f>Sheet1!H5</f>
        <v>111111-2222222</v>
      </c>
      <c r="L7" s="201"/>
      <c r="M7" s="201"/>
      <c r="N7" s="201"/>
      <c r="O7" s="201"/>
    </row>
    <row r="8" spans="1:15" ht="48" customHeight="1">
      <c r="A8" s="213"/>
      <c r="B8" s="214"/>
      <c r="C8" s="59" t="s">
        <v>44</v>
      </c>
      <c r="D8" s="200">
        <f>Sheet1!H24</f>
        <v>50</v>
      </c>
      <c r="E8" s="201"/>
      <c r="F8" s="201"/>
      <c r="G8" s="201"/>
      <c r="H8" s="202"/>
      <c r="I8" s="203" t="s">
        <v>45</v>
      </c>
      <c r="J8" s="204"/>
      <c r="K8" s="268">
        <f>Sheet1!H6</f>
        <v>36892</v>
      </c>
      <c r="L8" s="252"/>
      <c r="M8" s="252"/>
      <c r="N8" s="252"/>
      <c r="O8" s="252"/>
    </row>
    <row r="9" spans="1:15" ht="26.1" customHeight="1">
      <c r="A9" s="239" t="s">
        <v>46</v>
      </c>
      <c r="B9" s="212"/>
      <c r="C9" s="58" t="s">
        <v>47</v>
      </c>
      <c r="D9" s="205" t="str">
        <f>Sheet1!H13</f>
        <v>인천 남동구 고잔동 111-1, 1층</v>
      </c>
      <c r="E9" s="206"/>
      <c r="F9" s="206"/>
      <c r="G9" s="206"/>
      <c r="H9" s="206"/>
      <c r="I9" s="206"/>
      <c r="J9" s="249"/>
      <c r="K9" s="203" t="s">
        <v>48</v>
      </c>
      <c r="L9" s="250"/>
      <c r="M9" s="206">
        <f>Sheet1!H14</f>
        <v>22222</v>
      </c>
      <c r="N9" s="206"/>
      <c r="O9" s="206"/>
    </row>
    <row r="10" spans="1:15" ht="26.1" customHeight="1">
      <c r="A10" s="213"/>
      <c r="B10" s="214"/>
      <c r="C10" s="58" t="s">
        <v>49</v>
      </c>
      <c r="D10" s="205">
        <f>Sheet1!H15</f>
        <v>0</v>
      </c>
      <c r="E10" s="206"/>
      <c r="F10" s="206"/>
      <c r="G10" s="206"/>
      <c r="H10" s="206"/>
      <c r="I10" s="230"/>
      <c r="J10" s="251"/>
      <c r="K10" s="203" t="s">
        <v>48</v>
      </c>
      <c r="L10" s="250"/>
      <c r="M10" s="252">
        <f>Sheet1!H16</f>
        <v>22223</v>
      </c>
      <c r="N10" s="252"/>
      <c r="O10" s="252"/>
    </row>
    <row r="11" spans="1:15" ht="24" customHeight="1">
      <c r="A11" s="239" t="s">
        <v>50</v>
      </c>
      <c r="B11" s="212"/>
      <c r="C11" s="241" t="s">
        <v>51</v>
      </c>
      <c r="D11" s="243" t="str">
        <f>Sheet1!H17</f>
        <v>유</v>
      </c>
      <c r="E11" s="244"/>
      <c r="F11" s="244"/>
      <c r="G11" s="244"/>
      <c r="H11" s="244"/>
      <c r="I11" s="247" t="s">
        <v>52</v>
      </c>
      <c r="J11" s="248"/>
      <c r="K11" s="230" t="str">
        <f>Sheet1!H18</f>
        <v>입력필수</v>
      </c>
      <c r="L11" s="230"/>
      <c r="M11" s="230"/>
      <c r="N11" s="230" t="str">
        <f>Sheet1!H19</f>
        <v>입력필수</v>
      </c>
      <c r="O11" s="230"/>
    </row>
    <row r="12" spans="1:15" ht="20.25" customHeight="1">
      <c r="A12" s="238"/>
      <c r="B12" s="240"/>
      <c r="C12" s="242"/>
      <c r="D12" s="245"/>
      <c r="E12" s="246"/>
      <c r="F12" s="246"/>
      <c r="G12" s="246"/>
      <c r="H12" s="246"/>
      <c r="I12" s="232" t="s">
        <v>53</v>
      </c>
      <c r="J12" s="233"/>
      <c r="K12" s="231"/>
      <c r="L12" s="231"/>
      <c r="M12" s="231"/>
      <c r="N12" s="231"/>
      <c r="O12" s="231"/>
    </row>
    <row r="13" spans="1:15" ht="24" customHeight="1">
      <c r="A13" s="238"/>
      <c r="B13" s="240"/>
      <c r="C13" s="234" t="s">
        <v>54</v>
      </c>
      <c r="D13" s="236" t="s">
        <v>55</v>
      </c>
      <c r="E13" s="207"/>
      <c r="F13" s="207"/>
      <c r="G13" s="237" t="str">
        <f>"("&amp;Sheet1!H21&amp;")"</f>
        <v>(무)</v>
      </c>
      <c r="H13" s="237"/>
      <c r="I13" s="238" t="s">
        <v>56</v>
      </c>
      <c r="J13" s="238"/>
      <c r="K13" s="60" t="str">
        <f>"("&amp;Sheet1!H22&amp;")"</f>
        <v>(무)</v>
      </c>
      <c r="L13" s="61"/>
      <c r="M13" s="61"/>
      <c r="N13" s="61"/>
      <c r="O13" s="61"/>
    </row>
    <row r="14" spans="1:15" ht="26.25" customHeight="1">
      <c r="A14" s="238"/>
      <c r="B14" s="240"/>
      <c r="C14" s="235"/>
      <c r="D14" s="170" t="s">
        <v>57</v>
      </c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</row>
    <row r="15" spans="1:15" ht="21.95" customHeight="1">
      <c r="A15" s="215" t="s">
        <v>58</v>
      </c>
      <c r="B15" s="216"/>
      <c r="C15" s="216" t="s">
        <v>59</v>
      </c>
      <c r="D15" s="217">
        <f>COUNTA(Sheet1!K3:K12)</f>
        <v>1</v>
      </c>
      <c r="E15" s="217"/>
      <c r="F15" s="218" t="s">
        <v>60</v>
      </c>
      <c r="G15" s="219"/>
      <c r="H15" s="224" t="str">
        <f>IF(Sheet1!L3="","",Sheet1!L3&amp;"("&amp;"19"&amp;LEFT(Sheet1!K3,2)&amp;")")&amp;","&amp;IF(Sheet1!L4="","",Sheet1!L4&amp;"("&amp;"19"&amp;LEFT(Sheet1!K4,2)&amp;")")&amp;","&amp;IF(Sheet1!L5="","",Sheet1!L5&amp;"("&amp;"19"&amp;LEFT(Sheet1!K5,2)&amp;")")</f>
        <v>홍길기(1964),,</v>
      </c>
      <c r="I15" s="225"/>
      <c r="J15" s="225"/>
      <c r="K15" s="225"/>
      <c r="L15" s="225"/>
      <c r="M15" s="225"/>
      <c r="N15" s="225"/>
      <c r="O15" s="225"/>
    </row>
    <row r="16" spans="1:15" ht="21.95" customHeight="1">
      <c r="A16" s="215"/>
      <c r="B16" s="216"/>
      <c r="C16" s="216"/>
      <c r="D16" s="217"/>
      <c r="E16" s="217"/>
      <c r="F16" s="220"/>
      <c r="G16" s="221"/>
      <c r="H16" s="226" t="str">
        <f>IF(Sheet1!L6="","",Sheet1!L6&amp;"("&amp;"19"&amp;LEFT(Sheet1!K6,2)&amp;")")&amp;","&amp;IF(Sheet1!L7="","",Sheet1!L7&amp;"("&amp;"19"&amp;LEFT(Sheet1!K7,2)&amp;")")&amp;","&amp;IF(Sheet1!L8="","",Sheet1!L8&amp;"("&amp;"19"&amp;LEFT(Sheet1!K8,2)&amp;")")</f>
        <v>,,</v>
      </c>
      <c r="I16" s="227"/>
      <c r="J16" s="227"/>
      <c r="K16" s="227"/>
      <c r="L16" s="227"/>
      <c r="M16" s="227"/>
      <c r="N16" s="227"/>
      <c r="O16" s="227"/>
    </row>
    <row r="17" spans="1:15" ht="21.95" customHeight="1">
      <c r="A17" s="215"/>
      <c r="B17" s="216"/>
      <c r="C17" s="216"/>
      <c r="D17" s="217"/>
      <c r="E17" s="217"/>
      <c r="F17" s="222"/>
      <c r="G17" s="223"/>
      <c r="H17" s="228" t="str">
        <f>IF(Sheet1!L9="","",Sheet1!L9&amp;"("&amp;"19"&amp;LEFT(Sheet1!K9,2)&amp;")")&amp;","&amp;IF(Sheet1!L10="","",Sheet1!L10&amp;"("&amp;"19"&amp;LEFT(Sheet1!K10,2)&amp;")")&amp;","&amp;IF(Sheet1!L11="","",Sheet1!L11&amp;"("&amp;"19"&amp;LEFT(Sheet1!K11,2)&amp;")")&amp;","&amp;IF(Sheet1!L12="","",Sheet1!L12&amp;"("&amp;"19"&amp;LEFT(Sheet1!K12,2)&amp;")")</f>
        <v>,,,</v>
      </c>
      <c r="I17" s="229"/>
      <c r="J17" s="229"/>
      <c r="K17" s="229"/>
      <c r="L17" s="229"/>
      <c r="M17" s="229"/>
      <c r="N17" s="229"/>
      <c r="O17" s="229"/>
    </row>
    <row r="18" spans="1:15" ht="5.25" customHeight="1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 spans="1:15" ht="24" customHeight="1">
      <c r="A19" s="207" t="s">
        <v>61</v>
      </c>
      <c r="B19" s="212"/>
      <c r="C19" s="58" t="s">
        <v>62</v>
      </c>
      <c r="D19" s="200" t="str">
        <f>Sheet1!H28</f>
        <v>김영희</v>
      </c>
      <c r="E19" s="201"/>
      <c r="F19" s="202"/>
      <c r="G19" s="203" t="s">
        <v>63</v>
      </c>
      <c r="H19" s="204"/>
      <c r="I19" s="62" t="str">
        <f>Sheet1!H29</f>
        <v>대리</v>
      </c>
      <c r="J19" s="203" t="s">
        <v>64</v>
      </c>
      <c r="K19" s="204"/>
      <c r="L19" s="200" t="str">
        <f>Sheet1!H32</f>
        <v>aaaa@nav.com</v>
      </c>
      <c r="M19" s="201"/>
      <c r="N19" s="201"/>
      <c r="O19" s="201"/>
    </row>
    <row r="20" spans="1:15" ht="24" customHeight="1">
      <c r="A20" s="213"/>
      <c r="B20" s="214"/>
      <c r="C20" s="58" t="s">
        <v>65</v>
      </c>
      <c r="D20" s="200" t="str">
        <f>Sheet1!H30</f>
        <v>032-1111-1111</v>
      </c>
      <c r="E20" s="201"/>
      <c r="F20" s="201"/>
      <c r="G20" s="201"/>
      <c r="H20" s="202"/>
      <c r="I20" s="203" t="s">
        <v>66</v>
      </c>
      <c r="J20" s="204"/>
      <c r="K20" s="200" t="str">
        <f>Sheet1!H31</f>
        <v>010-0000-0000</v>
      </c>
      <c r="L20" s="201"/>
      <c r="M20" s="201"/>
      <c r="N20" s="201"/>
      <c r="O20" s="201"/>
    </row>
    <row r="21" spans="1:15" ht="5.25" customHeight="1">
      <c r="A21" s="55"/>
      <c r="B21" s="55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</row>
    <row r="22" spans="1:15" ht="24" customHeight="1">
      <c r="A22" s="196" t="s">
        <v>67</v>
      </c>
      <c r="B22" s="197"/>
      <c r="C22" s="58" t="s">
        <v>68</v>
      </c>
      <c r="D22" s="200" t="str">
        <f>Sheet1!H10</f>
        <v>신한</v>
      </c>
      <c r="E22" s="201"/>
      <c r="F22" s="201"/>
      <c r="G22" s="201"/>
      <c r="H22" s="202"/>
      <c r="I22" s="203" t="s">
        <v>69</v>
      </c>
      <c r="J22" s="204"/>
      <c r="K22" s="200" t="str">
        <f>Sheet1!H12</f>
        <v>주식회사 0000</v>
      </c>
      <c r="L22" s="201"/>
      <c r="M22" s="201"/>
      <c r="N22" s="201"/>
      <c r="O22" s="201"/>
    </row>
    <row r="23" spans="1:15" ht="24.2" customHeight="1">
      <c r="A23" s="198"/>
      <c r="B23" s="199"/>
      <c r="C23" s="58" t="s">
        <v>70</v>
      </c>
      <c r="D23" s="205" t="str">
        <f>Sheet1!H11</f>
        <v>222222-01-33333</v>
      </c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</row>
    <row r="24" spans="1:15" ht="6.75" customHeight="1">
      <c r="A24" s="64"/>
      <c r="B24" s="64"/>
      <c r="C24" s="65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</row>
    <row r="25" spans="1:15" ht="42" customHeight="1">
      <c r="A25" s="207" t="s">
        <v>157</v>
      </c>
      <c r="B25" s="208"/>
      <c r="C25" s="208"/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</row>
    <row r="26" spans="1:15" ht="22.5" customHeight="1">
      <c r="A26" s="67"/>
      <c r="B26" s="63"/>
      <c r="C26" s="63"/>
      <c r="D26" s="63"/>
      <c r="E26" s="209" t="str">
        <f>TEXT(Sheet1!H33,"yyyy")&amp;"년"</f>
        <v>1900년</v>
      </c>
      <c r="F26" s="209"/>
      <c r="G26" s="210" t="str">
        <f>TEXT(Sheet1!H33,"mm")&amp;"월"</f>
        <v>01월</v>
      </c>
      <c r="H26" s="210"/>
      <c r="I26" s="68" t="str">
        <f>TEXT(Sheet1!H33,"dd")&amp;"일"</f>
        <v>00일</v>
      </c>
      <c r="J26" s="63"/>
      <c r="K26" s="63"/>
      <c r="L26" s="63"/>
      <c r="M26" s="63"/>
      <c r="N26" s="63"/>
      <c r="O26" s="63"/>
    </row>
    <row r="27" spans="1:15" ht="24.75" customHeight="1">
      <c r="A27" s="63"/>
      <c r="B27" s="63"/>
      <c r="C27" s="63"/>
      <c r="D27" s="63"/>
      <c r="E27" s="63"/>
      <c r="F27" s="63"/>
      <c r="G27" s="194" t="s">
        <v>71</v>
      </c>
      <c r="H27" s="194"/>
      <c r="I27" s="194"/>
      <c r="J27" s="195" t="str">
        <f>Sheet1!H2</f>
        <v>주식회사 0000</v>
      </c>
      <c r="K27" s="195"/>
      <c r="L27" s="195"/>
      <c r="M27" s="63"/>
      <c r="N27" s="211" t="s">
        <v>72</v>
      </c>
      <c r="O27" s="211"/>
    </row>
    <row r="28" spans="1:15" ht="24.75" customHeight="1">
      <c r="A28" s="63"/>
      <c r="B28" s="63"/>
      <c r="C28" s="63"/>
      <c r="D28" s="63"/>
      <c r="E28" s="63"/>
      <c r="F28" s="63"/>
      <c r="G28" s="194" t="s">
        <v>73</v>
      </c>
      <c r="H28" s="194"/>
      <c r="I28" s="194"/>
      <c r="J28" s="195" t="str">
        <f>Sheet1!H7</f>
        <v>홍길동</v>
      </c>
      <c r="K28" s="195"/>
      <c r="L28" s="195"/>
      <c r="M28" s="63"/>
      <c r="N28" s="63"/>
      <c r="O28" s="63"/>
    </row>
    <row r="29" spans="1:15" ht="23.25" customHeight="1" thickBot="1">
      <c r="A29" s="153" t="s">
        <v>74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</row>
    <row r="30" spans="1:15" ht="9.75" customHeight="1" thickTop="1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</row>
    <row r="31" spans="1:15" ht="13.5" customHeight="1">
      <c r="A31" s="155" t="s">
        <v>75</v>
      </c>
      <c r="B31" s="158" t="s">
        <v>76</v>
      </c>
      <c r="C31" s="161" t="s">
        <v>77</v>
      </c>
      <c r="D31" s="162"/>
      <c r="E31" s="162"/>
      <c r="F31" s="162"/>
      <c r="G31" s="162"/>
      <c r="H31" s="162"/>
      <c r="I31" s="162"/>
      <c r="J31" s="162"/>
      <c r="K31" s="162"/>
      <c r="L31" s="163"/>
      <c r="M31" s="164"/>
      <c r="N31" s="165"/>
      <c r="O31" s="166"/>
    </row>
    <row r="32" spans="1:15" ht="12.75" customHeight="1">
      <c r="A32" s="156"/>
      <c r="B32" s="159"/>
      <c r="C32" s="167" t="s">
        <v>78</v>
      </c>
      <c r="D32" s="168"/>
      <c r="E32" s="168"/>
      <c r="F32" s="168"/>
      <c r="G32" s="168"/>
      <c r="H32" s="168"/>
      <c r="I32" s="168"/>
      <c r="J32" s="168"/>
      <c r="K32" s="168"/>
      <c r="L32" s="169"/>
      <c r="M32" s="170"/>
      <c r="N32" s="171"/>
      <c r="O32" s="172"/>
    </row>
    <row r="33" spans="1:15" ht="37.5" customHeight="1">
      <c r="A33" s="156"/>
      <c r="B33" s="160"/>
      <c r="C33" s="173" t="s">
        <v>79</v>
      </c>
      <c r="D33" s="174"/>
      <c r="E33" s="174"/>
      <c r="F33" s="174"/>
      <c r="G33" s="174"/>
      <c r="H33" s="174"/>
      <c r="I33" s="174"/>
      <c r="J33" s="174"/>
      <c r="K33" s="174"/>
      <c r="L33" s="175"/>
      <c r="M33" s="176" t="s">
        <v>80</v>
      </c>
      <c r="N33" s="177"/>
      <c r="O33" s="178"/>
    </row>
    <row r="34" spans="1:15" ht="5.25" customHeight="1">
      <c r="A34" s="156"/>
      <c r="B34" s="179" t="s">
        <v>81</v>
      </c>
      <c r="C34" s="182"/>
      <c r="D34" s="183"/>
      <c r="E34" s="183"/>
      <c r="F34" s="183"/>
      <c r="G34" s="183"/>
      <c r="H34" s="183"/>
      <c r="I34" s="183"/>
      <c r="J34" s="183"/>
      <c r="K34" s="183"/>
      <c r="L34" s="184"/>
      <c r="M34" s="176"/>
      <c r="N34" s="177"/>
      <c r="O34" s="178"/>
    </row>
    <row r="35" spans="1:15" ht="18" customHeight="1">
      <c r="A35" s="156"/>
      <c r="B35" s="180"/>
      <c r="C35" s="167" t="s">
        <v>82</v>
      </c>
      <c r="D35" s="168"/>
      <c r="E35" s="168"/>
      <c r="F35" s="168"/>
      <c r="G35" s="168"/>
      <c r="H35" s="168"/>
      <c r="I35" s="168"/>
      <c r="J35" s="168"/>
      <c r="K35" s="168"/>
      <c r="L35" s="169"/>
      <c r="M35" s="185"/>
      <c r="N35" s="186"/>
      <c r="O35" s="187"/>
    </row>
    <row r="36" spans="1:15" ht="18.600000000000001" customHeight="1">
      <c r="A36" s="157"/>
      <c r="B36" s="181"/>
      <c r="C36" s="188" t="s">
        <v>83</v>
      </c>
      <c r="D36" s="189"/>
      <c r="E36" s="189"/>
      <c r="F36" s="189"/>
      <c r="G36" s="189"/>
      <c r="H36" s="189"/>
      <c r="I36" s="189"/>
      <c r="J36" s="189"/>
      <c r="K36" s="189"/>
      <c r="L36" s="190"/>
      <c r="M36" s="191"/>
      <c r="N36" s="192"/>
      <c r="O36" s="193"/>
    </row>
    <row r="37" spans="1:15" ht="18.75" customHeight="1">
      <c r="A37" s="152" t="s">
        <v>84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</row>
  </sheetData>
  <sheetProtection password="DC82" sheet="1" objects="1" scenarios="1"/>
  <mergeCells count="77">
    <mergeCell ref="L1:M1"/>
    <mergeCell ref="L2:M2"/>
    <mergeCell ref="A3:O3"/>
    <mergeCell ref="A4:O4"/>
    <mergeCell ref="A6:B8"/>
    <mergeCell ref="D6:H6"/>
    <mergeCell ref="I6:J6"/>
    <mergeCell ref="K6:O6"/>
    <mergeCell ref="D7:H7"/>
    <mergeCell ref="I7:J7"/>
    <mergeCell ref="K7:O7"/>
    <mergeCell ref="D8:H8"/>
    <mergeCell ref="I8:J8"/>
    <mergeCell ref="K8:O8"/>
    <mergeCell ref="A9:B10"/>
    <mergeCell ref="D9:J9"/>
    <mergeCell ref="K9:L9"/>
    <mergeCell ref="M9:O9"/>
    <mergeCell ref="D10:J10"/>
    <mergeCell ref="K10:L10"/>
    <mergeCell ref="M10:O10"/>
    <mergeCell ref="A11:B14"/>
    <mergeCell ref="C11:C12"/>
    <mergeCell ref="D11:H12"/>
    <mergeCell ref="I11:J11"/>
    <mergeCell ref="K11:M12"/>
    <mergeCell ref="N11:O12"/>
    <mergeCell ref="I12:J12"/>
    <mergeCell ref="C13:C14"/>
    <mergeCell ref="D13:F13"/>
    <mergeCell ref="G13:H13"/>
    <mergeCell ref="I13:J13"/>
    <mergeCell ref="D14:O14"/>
    <mergeCell ref="A15:B17"/>
    <mergeCell ref="C15:C17"/>
    <mergeCell ref="D15:E17"/>
    <mergeCell ref="F15:G17"/>
    <mergeCell ref="H15:O15"/>
    <mergeCell ref="H16:O16"/>
    <mergeCell ref="H17:O17"/>
    <mergeCell ref="A19:B20"/>
    <mergeCell ref="D19:F19"/>
    <mergeCell ref="G19:H19"/>
    <mergeCell ref="J19:K19"/>
    <mergeCell ref="L19:O19"/>
    <mergeCell ref="D20:H20"/>
    <mergeCell ref="I20:J20"/>
    <mergeCell ref="K20:O20"/>
    <mergeCell ref="G28:I28"/>
    <mergeCell ref="J28:L28"/>
    <mergeCell ref="A22:B23"/>
    <mergeCell ref="D22:H22"/>
    <mergeCell ref="I22:J22"/>
    <mergeCell ref="K22:O22"/>
    <mergeCell ref="D23:O23"/>
    <mergeCell ref="A25:O25"/>
    <mergeCell ref="E26:F26"/>
    <mergeCell ref="G26:H26"/>
    <mergeCell ref="G27:I27"/>
    <mergeCell ref="J27:L27"/>
    <mergeCell ref="N27:O27"/>
    <mergeCell ref="A37:O37"/>
    <mergeCell ref="A29:O29"/>
    <mergeCell ref="A31:A36"/>
    <mergeCell ref="B31:B33"/>
    <mergeCell ref="C31:L31"/>
    <mergeCell ref="M31:O31"/>
    <mergeCell ref="C32:L32"/>
    <mergeCell ref="M32:O32"/>
    <mergeCell ref="C33:L33"/>
    <mergeCell ref="M33:O34"/>
    <mergeCell ref="B34:B36"/>
    <mergeCell ref="C34:L34"/>
    <mergeCell ref="C35:L35"/>
    <mergeCell ref="M35:O35"/>
    <mergeCell ref="C36:L36"/>
    <mergeCell ref="M36:O36"/>
  </mergeCells>
  <phoneticPr fontId="2" type="noConversion"/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58D36-A1A7-4C2F-83FA-1E9F5ED49713}">
  <sheetPr codeName="Sheet3"/>
  <dimension ref="A1:E11"/>
  <sheetViews>
    <sheetView workbookViewId="0">
      <selection activeCell="E2" sqref="E2:E3"/>
    </sheetView>
  </sheetViews>
  <sheetFormatPr defaultRowHeight="16.5"/>
  <cols>
    <col min="1" max="1" width="9" style="3"/>
    <col min="2" max="2" width="14.75" customWidth="1"/>
    <col min="3" max="3" width="15.5" customWidth="1"/>
    <col min="4" max="4" width="14" customWidth="1"/>
  </cols>
  <sheetData>
    <row r="1" spans="1:5">
      <c r="A1" s="3" t="s">
        <v>24</v>
      </c>
      <c r="B1" s="1" t="s">
        <v>88</v>
      </c>
      <c r="C1" s="1" t="s">
        <v>8</v>
      </c>
      <c r="D1" s="5" t="s">
        <v>107</v>
      </c>
      <c r="E1" s="5" t="s">
        <v>122</v>
      </c>
    </row>
    <row r="2" spans="1:5" ht="17.25">
      <c r="A2" s="4" t="s">
        <v>98</v>
      </c>
      <c r="B2" t="s">
        <v>108</v>
      </c>
      <c r="C2" s="3" t="s">
        <v>108</v>
      </c>
      <c r="D2" s="3" t="s">
        <v>108</v>
      </c>
      <c r="E2" s="3" t="s">
        <v>123</v>
      </c>
    </row>
    <row r="3" spans="1:5" ht="17.25">
      <c r="A3" s="4" t="s">
        <v>99</v>
      </c>
      <c r="B3" t="s">
        <v>109</v>
      </c>
      <c r="C3" s="3" t="s">
        <v>109</v>
      </c>
      <c r="D3" s="3" t="s">
        <v>109</v>
      </c>
      <c r="E3" s="3" t="s">
        <v>124</v>
      </c>
    </row>
    <row r="4" spans="1:5" ht="17.25">
      <c r="A4" s="4" t="s">
        <v>100</v>
      </c>
    </row>
    <row r="5" spans="1:5" ht="17.25">
      <c r="A5" s="4" t="s">
        <v>101</v>
      </c>
    </row>
    <row r="6" spans="1:5" ht="17.25">
      <c r="A6" s="4" t="s">
        <v>97</v>
      </c>
    </row>
    <row r="7" spans="1:5" ht="17.25">
      <c r="A7" s="4" t="s">
        <v>102</v>
      </c>
    </row>
    <row r="8" spans="1:5" ht="17.25">
      <c r="A8" s="4" t="s">
        <v>103</v>
      </c>
    </row>
    <row r="9" spans="1:5" ht="17.25">
      <c r="A9" s="4" t="s">
        <v>104</v>
      </c>
    </row>
    <row r="10" spans="1:5" ht="17.25">
      <c r="A10" s="4" t="s">
        <v>105</v>
      </c>
    </row>
    <row r="11" spans="1:5" ht="17.25">
      <c r="A11" s="4" t="s">
        <v>106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참여신청서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2025-03-14T04:18:10Z</cp:lastPrinted>
  <dcterms:created xsi:type="dcterms:W3CDTF">2025-01-16T07:44:05Z</dcterms:created>
  <dcterms:modified xsi:type="dcterms:W3CDTF">2025-03-17T00:59:07Z</dcterms:modified>
</cp:coreProperties>
</file>