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comments7.xml" ContentType="application/vnd.openxmlformats-officedocument.spreadsheetml.comments+xml"/>
  <Override PartName="/xl/drawings/drawing1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13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TEC\Desktop\PCW\8. 가족동행기업(도담기업)\1. 추진(운영) 계획\2025년\2. 일·생활 균형 문화 확산을 위한 『도담기업』 모집 공고\"/>
    </mc:Choice>
  </mc:AlternateContent>
  <bookViews>
    <workbookView xWindow="0" yWindow="0" windowWidth="13125" windowHeight="9120"/>
  </bookViews>
  <sheets>
    <sheet name="0. 직전년도(1년간) 재직 근로자" sheetId="1" r:id="rId1"/>
    <sheet name="1-1. 유연근무제 도입 및 실시 여부" sheetId="3" r:id="rId2"/>
    <sheet name="1-2 유연근무 활용률" sheetId="4" r:id="rId3"/>
    <sheet name="2. 주당 평균 근로시간" sheetId="5" r:id="rId4"/>
    <sheet name="3-1. 연차휴가 사용률" sheetId="6" r:id="rId5"/>
    <sheet name="3-2. 연차휴가 분할 사용" sheetId="7" r:id="rId6"/>
    <sheet name="4-1-①. (여성) 육아휴직 사용률" sheetId="8" r:id="rId7"/>
    <sheet name="4-1-②. (여성) 육아기 근로시간 단축 사용률" sheetId="9" r:id="rId8"/>
    <sheet name="4-1-③. (남성) 육아휴직 사용률" sheetId="10" r:id="rId9"/>
    <sheet name="4-1-④. (남성) 육아기 근로시간 단축 사용률" sheetId="11" r:id="rId10"/>
    <sheet name="(가점 1) 여성 경력단절 예방 및 고용 촉진 노력" sheetId="14" r:id="rId11"/>
    <sheet name="(가점 2) 직장어린이집, 수유시설 및 산모휴게실 설치" sheetId="15" r:id="rId12"/>
    <sheet name="(가점 3) 인증 또는 수상기업 실적" sheetId="16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4" l="1"/>
  <c r="I34" i="14"/>
  <c r="I35" i="14"/>
  <c r="I36" i="14"/>
  <c r="I37" i="14"/>
  <c r="C12" i="11"/>
  <c r="D12" i="11"/>
  <c r="C13" i="11"/>
  <c r="D13" i="11"/>
  <c r="C14" i="11"/>
  <c r="D14" i="11"/>
  <c r="C15" i="11"/>
  <c r="D15" i="11"/>
  <c r="C16" i="11"/>
  <c r="D16" i="11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C28" i="11"/>
  <c r="D28" i="11"/>
  <c r="C29" i="11"/>
  <c r="D29" i="11"/>
  <c r="C30" i="11"/>
  <c r="D30" i="11"/>
  <c r="C31" i="11"/>
  <c r="D31" i="11"/>
  <c r="C32" i="11"/>
  <c r="D32" i="11"/>
  <c r="C33" i="11"/>
  <c r="D33" i="11"/>
  <c r="C34" i="11"/>
  <c r="D34" i="11"/>
  <c r="C35" i="11"/>
  <c r="D35" i="11"/>
  <c r="C36" i="11"/>
  <c r="D36" i="11"/>
  <c r="C37" i="11"/>
  <c r="D37" i="11"/>
  <c r="C38" i="11"/>
  <c r="D38" i="11"/>
  <c r="C39" i="11"/>
  <c r="D39" i="11"/>
  <c r="C40" i="11"/>
  <c r="D40" i="11"/>
  <c r="C41" i="11"/>
  <c r="D41" i="11"/>
  <c r="C42" i="11"/>
  <c r="D42" i="11"/>
  <c r="C43" i="11"/>
  <c r="D43" i="11"/>
  <c r="C44" i="11"/>
  <c r="D44" i="11"/>
  <c r="C45" i="11"/>
  <c r="D45" i="11"/>
  <c r="C46" i="11"/>
  <c r="D46" i="11"/>
  <c r="C47" i="11"/>
  <c r="D47" i="11"/>
  <c r="C48" i="11"/>
  <c r="D48" i="11"/>
  <c r="C49" i="11"/>
  <c r="D49" i="11"/>
  <c r="C50" i="11"/>
  <c r="D50" i="11"/>
  <c r="C51" i="11"/>
  <c r="D51" i="11"/>
  <c r="C52" i="11"/>
  <c r="D52" i="11"/>
  <c r="C53" i="11"/>
  <c r="D53" i="11"/>
  <c r="C54" i="11"/>
  <c r="D54" i="11"/>
  <c r="C55" i="11"/>
  <c r="D55" i="11"/>
  <c r="C56" i="11"/>
  <c r="D56" i="11"/>
  <c r="C57" i="11"/>
  <c r="D57" i="11"/>
  <c r="C58" i="11"/>
  <c r="D58" i="11"/>
  <c r="C59" i="11"/>
  <c r="D59" i="11"/>
  <c r="C60" i="11"/>
  <c r="D60" i="11"/>
  <c r="C61" i="11"/>
  <c r="D61" i="11"/>
  <c r="C62" i="11"/>
  <c r="D62" i="11"/>
  <c r="C63" i="11"/>
  <c r="D63" i="11"/>
  <c r="C64" i="11"/>
  <c r="D64" i="11"/>
  <c r="C65" i="11"/>
  <c r="D65" i="11"/>
  <c r="C66" i="11"/>
  <c r="D66" i="11"/>
  <c r="C67" i="11"/>
  <c r="D67" i="11"/>
  <c r="C68" i="11"/>
  <c r="D68" i="11"/>
  <c r="C69" i="11"/>
  <c r="D69" i="11"/>
  <c r="C70" i="11"/>
  <c r="D70" i="11"/>
  <c r="C71" i="11"/>
  <c r="D71" i="11"/>
  <c r="C72" i="11"/>
  <c r="D72" i="11"/>
  <c r="C73" i="11"/>
  <c r="D73" i="11"/>
  <c r="C74" i="11"/>
  <c r="D74" i="11"/>
  <c r="C75" i="11"/>
  <c r="D75" i="11"/>
  <c r="C76" i="11"/>
  <c r="D76" i="11"/>
  <c r="C77" i="11"/>
  <c r="D77" i="11"/>
  <c r="C78" i="11"/>
  <c r="D78" i="11"/>
  <c r="C79" i="11"/>
  <c r="D79" i="11"/>
  <c r="C80" i="11"/>
  <c r="D80" i="11"/>
  <c r="C81" i="11"/>
  <c r="D81" i="11"/>
  <c r="C82" i="11"/>
  <c r="D82" i="11"/>
  <c r="C83" i="11"/>
  <c r="D83" i="11"/>
  <c r="C84" i="11"/>
  <c r="D84" i="11"/>
  <c r="C85" i="11"/>
  <c r="D85" i="11"/>
  <c r="C86" i="11"/>
  <c r="D86" i="11"/>
  <c r="C87" i="11"/>
  <c r="D87" i="11"/>
  <c r="C88" i="11"/>
  <c r="D88" i="11"/>
  <c r="C89" i="11"/>
  <c r="D89" i="11"/>
  <c r="C90" i="11"/>
  <c r="D90" i="11"/>
  <c r="C91" i="11"/>
  <c r="D91" i="11"/>
  <c r="C92" i="11"/>
  <c r="D92" i="11"/>
  <c r="C93" i="11"/>
  <c r="D93" i="11"/>
  <c r="C94" i="11"/>
  <c r="D94" i="11"/>
  <c r="C95" i="11"/>
  <c r="D95" i="11"/>
  <c r="C96" i="11"/>
  <c r="D96" i="11"/>
  <c r="C97" i="11"/>
  <c r="D97" i="11"/>
  <c r="C98" i="11"/>
  <c r="D98" i="11"/>
  <c r="C99" i="11"/>
  <c r="D99" i="11"/>
  <c r="C100" i="11"/>
  <c r="D100" i="11"/>
  <c r="C101" i="11"/>
  <c r="D101" i="11"/>
  <c r="C102" i="11"/>
  <c r="D102" i="11"/>
  <c r="C103" i="11"/>
  <c r="D103" i="11"/>
  <c r="C104" i="11"/>
  <c r="D104" i="11"/>
  <c r="C105" i="11"/>
  <c r="D105" i="11"/>
  <c r="C106" i="11"/>
  <c r="D106" i="11"/>
  <c r="C107" i="11"/>
  <c r="D107" i="11"/>
  <c r="C108" i="11"/>
  <c r="D108" i="11"/>
  <c r="C109" i="11"/>
  <c r="D109" i="11"/>
  <c r="C110" i="11"/>
  <c r="D110" i="11"/>
  <c r="C111" i="11"/>
  <c r="D111" i="11"/>
  <c r="C112" i="11"/>
  <c r="D112" i="11"/>
  <c r="C113" i="11"/>
  <c r="D113" i="11"/>
  <c r="C114" i="11"/>
  <c r="D114" i="11"/>
  <c r="C115" i="11"/>
  <c r="D115" i="11"/>
  <c r="C116" i="11"/>
  <c r="D116" i="11"/>
  <c r="C117" i="11"/>
  <c r="D117" i="11"/>
  <c r="C118" i="11"/>
  <c r="D118" i="11"/>
  <c r="C119" i="11"/>
  <c r="D119" i="11"/>
  <c r="C120" i="11"/>
  <c r="D120" i="11"/>
  <c r="C121" i="11"/>
  <c r="D121" i="11"/>
  <c r="C122" i="11"/>
  <c r="D122" i="11"/>
  <c r="C123" i="11"/>
  <c r="D123" i="11"/>
  <c r="C124" i="11"/>
  <c r="D124" i="11"/>
  <c r="C125" i="11"/>
  <c r="D125" i="11"/>
  <c r="C126" i="11"/>
  <c r="D126" i="11"/>
  <c r="C127" i="11"/>
  <c r="D127" i="11"/>
  <c r="C128" i="11"/>
  <c r="D128" i="11"/>
  <c r="C129" i="11"/>
  <c r="D129" i="11"/>
  <c r="C130" i="11"/>
  <c r="D130" i="11"/>
  <c r="C131" i="11"/>
  <c r="D131" i="11"/>
  <c r="C132" i="11"/>
  <c r="D132" i="11"/>
  <c r="C133" i="11"/>
  <c r="D133" i="11"/>
  <c r="C134" i="11"/>
  <c r="D134" i="11"/>
  <c r="C135" i="11"/>
  <c r="D135" i="11"/>
  <c r="C136" i="11"/>
  <c r="D136" i="11"/>
  <c r="C137" i="11"/>
  <c r="D137" i="11"/>
  <c r="C138" i="11"/>
  <c r="D138" i="11"/>
  <c r="C139" i="11"/>
  <c r="D139" i="11"/>
  <c r="C140" i="11"/>
  <c r="D140" i="11"/>
  <c r="C141" i="11"/>
  <c r="D141" i="11"/>
  <c r="C142" i="11"/>
  <c r="D142" i="11"/>
  <c r="C143" i="11"/>
  <c r="D143" i="11"/>
  <c r="C144" i="11"/>
  <c r="D144" i="11"/>
  <c r="C145" i="11"/>
  <c r="D145" i="11"/>
  <c r="C146" i="11"/>
  <c r="D146" i="11"/>
  <c r="C147" i="11"/>
  <c r="D147" i="11"/>
  <c r="C148" i="11"/>
  <c r="D148" i="11"/>
  <c r="C149" i="11"/>
  <c r="D149" i="11"/>
  <c r="C150" i="11"/>
  <c r="D150" i="11"/>
  <c r="C151" i="11"/>
  <c r="D151" i="11"/>
  <c r="C152" i="11"/>
  <c r="D152" i="11"/>
  <c r="C153" i="11"/>
  <c r="D153" i="11"/>
  <c r="C154" i="11"/>
  <c r="D154" i="11"/>
  <c r="C155" i="11"/>
  <c r="D155" i="11"/>
  <c r="C156" i="11"/>
  <c r="D156" i="11"/>
  <c r="C157" i="11"/>
  <c r="D157" i="11"/>
  <c r="C158" i="11"/>
  <c r="D158" i="11"/>
  <c r="C159" i="11"/>
  <c r="D159" i="11"/>
  <c r="C160" i="11"/>
  <c r="D160" i="11"/>
  <c r="C161" i="11"/>
  <c r="D161" i="11"/>
  <c r="C162" i="11"/>
  <c r="D162" i="11"/>
  <c r="C163" i="11"/>
  <c r="D163" i="11"/>
  <c r="C164" i="11"/>
  <c r="D164" i="11"/>
  <c r="C165" i="11"/>
  <c r="D165" i="11"/>
  <c r="C166" i="11"/>
  <c r="D166" i="11"/>
  <c r="C167" i="11"/>
  <c r="D167" i="11"/>
  <c r="C168" i="11"/>
  <c r="D168" i="11"/>
  <c r="C169" i="11"/>
  <c r="D169" i="11"/>
  <c r="C170" i="11"/>
  <c r="D170" i="11"/>
  <c r="C171" i="11"/>
  <c r="D171" i="11"/>
  <c r="C172" i="11"/>
  <c r="D172" i="11"/>
  <c r="C173" i="11"/>
  <c r="D173" i="11"/>
  <c r="C174" i="11"/>
  <c r="D174" i="11"/>
  <c r="C175" i="11"/>
  <c r="D175" i="11"/>
  <c r="C176" i="11"/>
  <c r="D176" i="11"/>
  <c r="C177" i="11"/>
  <c r="D177" i="11"/>
  <c r="C178" i="11"/>
  <c r="D178" i="11"/>
  <c r="C179" i="11"/>
  <c r="D179" i="11"/>
  <c r="C180" i="11"/>
  <c r="D180" i="11"/>
  <c r="C181" i="11"/>
  <c r="D181" i="11"/>
  <c r="C182" i="11"/>
  <c r="D182" i="11"/>
  <c r="C183" i="11"/>
  <c r="D183" i="11"/>
  <c r="C184" i="11"/>
  <c r="D184" i="11"/>
  <c r="C185" i="11"/>
  <c r="D185" i="11"/>
  <c r="C186" i="11"/>
  <c r="D186" i="11"/>
  <c r="C187" i="11"/>
  <c r="D187" i="11"/>
  <c r="C188" i="11"/>
  <c r="D188" i="11"/>
  <c r="C189" i="11"/>
  <c r="D189" i="11"/>
  <c r="C190" i="11"/>
  <c r="D190" i="11"/>
  <c r="C191" i="11"/>
  <c r="D191" i="11"/>
  <c r="C192" i="11"/>
  <c r="D192" i="11"/>
  <c r="C193" i="11"/>
  <c r="D193" i="11"/>
  <c r="C194" i="11"/>
  <c r="D194" i="11"/>
  <c r="C195" i="11"/>
  <c r="D195" i="11"/>
  <c r="C196" i="11"/>
  <c r="D196" i="11"/>
  <c r="C197" i="11"/>
  <c r="D197" i="11"/>
  <c r="C198" i="11"/>
  <c r="D198" i="11"/>
  <c r="C199" i="11"/>
  <c r="D199" i="11"/>
  <c r="C200" i="11"/>
  <c r="D200" i="11"/>
  <c r="C201" i="11"/>
  <c r="D201" i="11"/>
  <c r="C202" i="11"/>
  <c r="D202" i="11"/>
  <c r="C203" i="11"/>
  <c r="D203" i="11"/>
  <c r="C204" i="11"/>
  <c r="D204" i="11"/>
  <c r="C205" i="11"/>
  <c r="D205" i="11"/>
  <c r="C206" i="11"/>
  <c r="D206" i="11"/>
  <c r="C207" i="11"/>
  <c r="D207" i="11"/>
  <c r="C208" i="11"/>
  <c r="D208" i="11"/>
  <c r="C209" i="11"/>
  <c r="D209" i="11"/>
  <c r="C210" i="11"/>
  <c r="D210" i="11"/>
  <c r="D11" i="11"/>
  <c r="C11" i="11"/>
  <c r="C12" i="10"/>
  <c r="D12" i="10"/>
  <c r="C13" i="10"/>
  <c r="D13" i="10"/>
  <c r="C14" i="10"/>
  <c r="D14" i="10"/>
  <c r="C15" i="10"/>
  <c r="D15" i="10"/>
  <c r="C16" i="10"/>
  <c r="D16" i="10"/>
  <c r="C17" i="10"/>
  <c r="D17" i="10"/>
  <c r="C18" i="10"/>
  <c r="D18" i="10"/>
  <c r="C19" i="10"/>
  <c r="D19" i="10"/>
  <c r="C20" i="10"/>
  <c r="D20" i="10"/>
  <c r="C21" i="10"/>
  <c r="D21" i="10"/>
  <c r="C22" i="10"/>
  <c r="D22" i="10"/>
  <c r="C23" i="10"/>
  <c r="D23" i="10"/>
  <c r="C24" i="10"/>
  <c r="D24" i="10"/>
  <c r="C25" i="10"/>
  <c r="D25" i="10"/>
  <c r="C26" i="10"/>
  <c r="D26" i="10"/>
  <c r="C27" i="10"/>
  <c r="D27" i="10"/>
  <c r="C28" i="10"/>
  <c r="D28" i="10"/>
  <c r="C29" i="10"/>
  <c r="D29" i="10"/>
  <c r="C30" i="10"/>
  <c r="D30" i="10"/>
  <c r="C31" i="10"/>
  <c r="D31" i="10"/>
  <c r="C32" i="10"/>
  <c r="D32" i="10"/>
  <c r="C33" i="10"/>
  <c r="D33" i="10"/>
  <c r="C34" i="10"/>
  <c r="D34" i="10"/>
  <c r="C35" i="10"/>
  <c r="D35" i="10"/>
  <c r="C36" i="10"/>
  <c r="D36" i="10"/>
  <c r="C37" i="10"/>
  <c r="D37" i="10"/>
  <c r="C38" i="10"/>
  <c r="D38" i="10"/>
  <c r="C39" i="10"/>
  <c r="D39" i="10"/>
  <c r="C40" i="10"/>
  <c r="D40" i="10"/>
  <c r="C41" i="10"/>
  <c r="D41" i="10"/>
  <c r="C42" i="10"/>
  <c r="D42" i="10"/>
  <c r="C43" i="10"/>
  <c r="D43" i="10"/>
  <c r="C44" i="10"/>
  <c r="D44" i="10"/>
  <c r="C45" i="10"/>
  <c r="D45" i="10"/>
  <c r="C46" i="10"/>
  <c r="D46" i="10"/>
  <c r="C47" i="10"/>
  <c r="D47" i="10"/>
  <c r="C48" i="10"/>
  <c r="D48" i="10"/>
  <c r="C49" i="10"/>
  <c r="D49" i="10"/>
  <c r="C50" i="10"/>
  <c r="D50" i="10"/>
  <c r="C51" i="10"/>
  <c r="D51" i="10"/>
  <c r="C52" i="10"/>
  <c r="D52" i="10"/>
  <c r="C53" i="10"/>
  <c r="D53" i="10"/>
  <c r="C54" i="10"/>
  <c r="D54" i="10"/>
  <c r="C55" i="10"/>
  <c r="D55" i="10"/>
  <c r="C56" i="10"/>
  <c r="D56" i="10"/>
  <c r="C57" i="10"/>
  <c r="D57" i="10"/>
  <c r="C58" i="10"/>
  <c r="D58" i="10"/>
  <c r="C59" i="10"/>
  <c r="D59" i="10"/>
  <c r="C60" i="10"/>
  <c r="D60" i="10"/>
  <c r="C61" i="10"/>
  <c r="D61" i="10"/>
  <c r="C62" i="10"/>
  <c r="D62" i="10"/>
  <c r="C63" i="10"/>
  <c r="D63" i="10"/>
  <c r="C64" i="10"/>
  <c r="D64" i="10"/>
  <c r="C65" i="10"/>
  <c r="D65" i="10"/>
  <c r="C66" i="10"/>
  <c r="D66" i="10"/>
  <c r="C67" i="10"/>
  <c r="D67" i="10"/>
  <c r="C68" i="10"/>
  <c r="D68" i="10"/>
  <c r="C69" i="10"/>
  <c r="D69" i="10"/>
  <c r="C70" i="10"/>
  <c r="D70" i="10"/>
  <c r="C71" i="10"/>
  <c r="D71" i="10"/>
  <c r="C72" i="10"/>
  <c r="D72" i="10"/>
  <c r="C73" i="10"/>
  <c r="D73" i="10"/>
  <c r="C74" i="10"/>
  <c r="D74" i="10"/>
  <c r="C75" i="10"/>
  <c r="D75" i="10"/>
  <c r="C76" i="10"/>
  <c r="D76" i="10"/>
  <c r="C77" i="10"/>
  <c r="D77" i="10"/>
  <c r="C78" i="10"/>
  <c r="D78" i="10"/>
  <c r="C79" i="10"/>
  <c r="D79" i="10"/>
  <c r="C80" i="10"/>
  <c r="D80" i="10"/>
  <c r="C81" i="10"/>
  <c r="D81" i="10"/>
  <c r="C82" i="10"/>
  <c r="D82" i="10"/>
  <c r="C83" i="10"/>
  <c r="D83" i="10"/>
  <c r="C84" i="10"/>
  <c r="D84" i="10"/>
  <c r="C85" i="10"/>
  <c r="D85" i="10"/>
  <c r="C86" i="10"/>
  <c r="D86" i="10"/>
  <c r="C87" i="10"/>
  <c r="D87" i="10"/>
  <c r="C88" i="10"/>
  <c r="D88" i="10"/>
  <c r="C89" i="10"/>
  <c r="D89" i="10"/>
  <c r="C90" i="10"/>
  <c r="D90" i="10"/>
  <c r="C91" i="10"/>
  <c r="D91" i="10"/>
  <c r="C92" i="10"/>
  <c r="D92" i="10"/>
  <c r="C93" i="10"/>
  <c r="D93" i="10"/>
  <c r="C94" i="10"/>
  <c r="D94" i="10"/>
  <c r="C95" i="10"/>
  <c r="D95" i="10"/>
  <c r="C96" i="10"/>
  <c r="D96" i="10"/>
  <c r="C97" i="10"/>
  <c r="D97" i="10"/>
  <c r="C98" i="10"/>
  <c r="D98" i="10"/>
  <c r="C99" i="10"/>
  <c r="D99" i="10"/>
  <c r="C100" i="10"/>
  <c r="D100" i="10"/>
  <c r="C101" i="10"/>
  <c r="D101" i="10"/>
  <c r="C102" i="10"/>
  <c r="D102" i="10"/>
  <c r="C103" i="10"/>
  <c r="D103" i="10"/>
  <c r="C104" i="10"/>
  <c r="D104" i="10"/>
  <c r="C105" i="10"/>
  <c r="D105" i="10"/>
  <c r="C106" i="10"/>
  <c r="D106" i="10"/>
  <c r="C107" i="10"/>
  <c r="D107" i="10"/>
  <c r="C108" i="10"/>
  <c r="D108" i="10"/>
  <c r="C109" i="10"/>
  <c r="D109" i="10"/>
  <c r="C110" i="10"/>
  <c r="D110" i="10"/>
  <c r="C111" i="10"/>
  <c r="D111" i="10"/>
  <c r="C112" i="10"/>
  <c r="D112" i="10"/>
  <c r="C113" i="10"/>
  <c r="D113" i="10"/>
  <c r="C114" i="10"/>
  <c r="D114" i="10"/>
  <c r="C115" i="10"/>
  <c r="D115" i="10"/>
  <c r="C116" i="10"/>
  <c r="D116" i="10"/>
  <c r="C117" i="10"/>
  <c r="D117" i="10"/>
  <c r="C118" i="10"/>
  <c r="D118" i="10"/>
  <c r="C119" i="10"/>
  <c r="D119" i="10"/>
  <c r="C120" i="10"/>
  <c r="D120" i="10"/>
  <c r="C121" i="10"/>
  <c r="D121" i="10"/>
  <c r="C122" i="10"/>
  <c r="D122" i="10"/>
  <c r="C123" i="10"/>
  <c r="D123" i="10"/>
  <c r="C124" i="10"/>
  <c r="D124" i="10"/>
  <c r="C125" i="10"/>
  <c r="D125" i="10"/>
  <c r="C126" i="10"/>
  <c r="D126" i="10"/>
  <c r="C127" i="10"/>
  <c r="D127" i="10"/>
  <c r="C128" i="10"/>
  <c r="D128" i="10"/>
  <c r="C129" i="10"/>
  <c r="D129" i="10"/>
  <c r="C130" i="10"/>
  <c r="D130" i="10"/>
  <c r="C131" i="10"/>
  <c r="D131" i="10"/>
  <c r="C132" i="10"/>
  <c r="D132" i="10"/>
  <c r="C133" i="10"/>
  <c r="D133" i="10"/>
  <c r="C134" i="10"/>
  <c r="D134" i="10"/>
  <c r="C135" i="10"/>
  <c r="D135" i="10"/>
  <c r="C136" i="10"/>
  <c r="D136" i="10"/>
  <c r="C137" i="10"/>
  <c r="D137" i="10"/>
  <c r="C138" i="10"/>
  <c r="D138" i="10"/>
  <c r="C139" i="10"/>
  <c r="D139" i="10"/>
  <c r="C140" i="10"/>
  <c r="D140" i="10"/>
  <c r="C141" i="10"/>
  <c r="D141" i="10"/>
  <c r="C142" i="10"/>
  <c r="D142" i="10"/>
  <c r="C143" i="10"/>
  <c r="D143" i="10"/>
  <c r="C144" i="10"/>
  <c r="D144" i="10"/>
  <c r="C145" i="10"/>
  <c r="D145" i="10"/>
  <c r="C146" i="10"/>
  <c r="D146" i="10"/>
  <c r="C147" i="10"/>
  <c r="D147" i="10"/>
  <c r="C148" i="10"/>
  <c r="D148" i="10"/>
  <c r="C149" i="10"/>
  <c r="D149" i="10"/>
  <c r="C150" i="10"/>
  <c r="D150" i="10"/>
  <c r="C151" i="10"/>
  <c r="D151" i="10"/>
  <c r="C152" i="10"/>
  <c r="D152" i="10"/>
  <c r="C153" i="10"/>
  <c r="D153" i="10"/>
  <c r="C154" i="10"/>
  <c r="D154" i="10"/>
  <c r="C155" i="10"/>
  <c r="D155" i="10"/>
  <c r="C156" i="10"/>
  <c r="D156" i="10"/>
  <c r="C157" i="10"/>
  <c r="D157" i="10"/>
  <c r="C158" i="10"/>
  <c r="D158" i="10"/>
  <c r="C159" i="10"/>
  <c r="D159" i="10"/>
  <c r="C160" i="10"/>
  <c r="D160" i="10"/>
  <c r="C161" i="10"/>
  <c r="D161" i="10"/>
  <c r="C162" i="10"/>
  <c r="D162" i="10"/>
  <c r="C163" i="10"/>
  <c r="D163" i="10"/>
  <c r="C164" i="10"/>
  <c r="D164" i="10"/>
  <c r="C165" i="10"/>
  <c r="D165" i="10"/>
  <c r="C166" i="10"/>
  <c r="D166" i="10"/>
  <c r="C167" i="10"/>
  <c r="D167" i="10"/>
  <c r="C168" i="10"/>
  <c r="D168" i="10"/>
  <c r="C169" i="10"/>
  <c r="D169" i="10"/>
  <c r="C170" i="10"/>
  <c r="D170" i="10"/>
  <c r="C171" i="10"/>
  <c r="D171" i="10"/>
  <c r="C172" i="10"/>
  <c r="D172" i="10"/>
  <c r="C173" i="10"/>
  <c r="D173" i="10"/>
  <c r="C174" i="10"/>
  <c r="D174" i="10"/>
  <c r="C175" i="10"/>
  <c r="D175" i="10"/>
  <c r="C176" i="10"/>
  <c r="D176" i="10"/>
  <c r="C177" i="10"/>
  <c r="D177" i="10"/>
  <c r="C178" i="10"/>
  <c r="D178" i="10"/>
  <c r="C179" i="10"/>
  <c r="D179" i="10"/>
  <c r="C180" i="10"/>
  <c r="D180" i="10"/>
  <c r="C181" i="10"/>
  <c r="D181" i="10"/>
  <c r="C182" i="10"/>
  <c r="D182" i="10"/>
  <c r="C183" i="10"/>
  <c r="D183" i="10"/>
  <c r="C184" i="10"/>
  <c r="D184" i="10"/>
  <c r="C185" i="10"/>
  <c r="D185" i="10"/>
  <c r="C186" i="10"/>
  <c r="D186" i="10"/>
  <c r="C187" i="10"/>
  <c r="D187" i="10"/>
  <c r="C188" i="10"/>
  <c r="D188" i="10"/>
  <c r="C189" i="10"/>
  <c r="D189" i="10"/>
  <c r="C190" i="10"/>
  <c r="D190" i="10"/>
  <c r="C191" i="10"/>
  <c r="D191" i="10"/>
  <c r="C192" i="10"/>
  <c r="D192" i="10"/>
  <c r="C193" i="10"/>
  <c r="D193" i="10"/>
  <c r="C194" i="10"/>
  <c r="D194" i="10"/>
  <c r="C195" i="10"/>
  <c r="D195" i="10"/>
  <c r="C196" i="10"/>
  <c r="D196" i="10"/>
  <c r="C197" i="10"/>
  <c r="D197" i="10"/>
  <c r="C198" i="10"/>
  <c r="D198" i="10"/>
  <c r="C199" i="10"/>
  <c r="D199" i="10"/>
  <c r="C200" i="10"/>
  <c r="D200" i="10"/>
  <c r="C201" i="10"/>
  <c r="D201" i="10"/>
  <c r="C202" i="10"/>
  <c r="D202" i="10"/>
  <c r="C203" i="10"/>
  <c r="D203" i="10"/>
  <c r="C204" i="10"/>
  <c r="D204" i="10"/>
  <c r="C205" i="10"/>
  <c r="D205" i="10"/>
  <c r="C206" i="10"/>
  <c r="D206" i="10"/>
  <c r="C207" i="10"/>
  <c r="D207" i="10"/>
  <c r="C208" i="10"/>
  <c r="D208" i="10"/>
  <c r="C209" i="10"/>
  <c r="D209" i="10"/>
  <c r="C210" i="10"/>
  <c r="D210" i="10"/>
  <c r="D11" i="10"/>
  <c r="C11" i="10"/>
  <c r="C12" i="9"/>
  <c r="D12" i="9"/>
  <c r="C13" i="9"/>
  <c r="D13" i="9"/>
  <c r="C14" i="9"/>
  <c r="D14" i="9"/>
  <c r="C15" i="9"/>
  <c r="D15" i="9"/>
  <c r="C16" i="9"/>
  <c r="D16" i="9"/>
  <c r="C17" i="9"/>
  <c r="D17" i="9"/>
  <c r="C18" i="9"/>
  <c r="D18" i="9"/>
  <c r="C19" i="9"/>
  <c r="D19" i="9"/>
  <c r="C20" i="9"/>
  <c r="D20" i="9"/>
  <c r="C21" i="9"/>
  <c r="D21" i="9"/>
  <c r="C22" i="9"/>
  <c r="D22" i="9"/>
  <c r="C23" i="9"/>
  <c r="D23" i="9"/>
  <c r="C24" i="9"/>
  <c r="D24" i="9"/>
  <c r="C25" i="9"/>
  <c r="D25" i="9"/>
  <c r="C26" i="9"/>
  <c r="D26" i="9"/>
  <c r="C27" i="9"/>
  <c r="D27" i="9"/>
  <c r="C28" i="9"/>
  <c r="D28" i="9"/>
  <c r="C29" i="9"/>
  <c r="D29" i="9"/>
  <c r="C30" i="9"/>
  <c r="D30" i="9"/>
  <c r="C31" i="9"/>
  <c r="D31" i="9"/>
  <c r="C32" i="9"/>
  <c r="D32" i="9"/>
  <c r="C33" i="9"/>
  <c r="D33" i="9"/>
  <c r="C34" i="9"/>
  <c r="D34" i="9"/>
  <c r="C35" i="9"/>
  <c r="D35" i="9"/>
  <c r="C36" i="9"/>
  <c r="D36" i="9"/>
  <c r="C37" i="9"/>
  <c r="D37" i="9"/>
  <c r="C38" i="9"/>
  <c r="D38" i="9"/>
  <c r="C39" i="9"/>
  <c r="D39" i="9"/>
  <c r="C40" i="9"/>
  <c r="D40" i="9"/>
  <c r="C41" i="9"/>
  <c r="D41" i="9"/>
  <c r="C42" i="9"/>
  <c r="D42" i="9"/>
  <c r="C43" i="9"/>
  <c r="D43" i="9"/>
  <c r="C44" i="9"/>
  <c r="D44" i="9"/>
  <c r="C45" i="9"/>
  <c r="D45" i="9"/>
  <c r="C46" i="9"/>
  <c r="D46" i="9"/>
  <c r="C47" i="9"/>
  <c r="D47" i="9"/>
  <c r="C48" i="9"/>
  <c r="D48" i="9"/>
  <c r="C49" i="9"/>
  <c r="D49" i="9"/>
  <c r="C50" i="9"/>
  <c r="D50" i="9"/>
  <c r="C51" i="9"/>
  <c r="D51" i="9"/>
  <c r="C52" i="9"/>
  <c r="D52" i="9"/>
  <c r="C53" i="9"/>
  <c r="D53" i="9"/>
  <c r="C54" i="9"/>
  <c r="D54" i="9"/>
  <c r="C55" i="9"/>
  <c r="D55" i="9"/>
  <c r="C56" i="9"/>
  <c r="D56" i="9"/>
  <c r="C57" i="9"/>
  <c r="D57" i="9"/>
  <c r="C58" i="9"/>
  <c r="D58" i="9"/>
  <c r="C59" i="9"/>
  <c r="D59" i="9"/>
  <c r="C60" i="9"/>
  <c r="D60" i="9"/>
  <c r="C61" i="9"/>
  <c r="D61" i="9"/>
  <c r="C62" i="9"/>
  <c r="D62" i="9"/>
  <c r="C63" i="9"/>
  <c r="D63" i="9"/>
  <c r="C64" i="9"/>
  <c r="D64" i="9"/>
  <c r="C65" i="9"/>
  <c r="D65" i="9"/>
  <c r="C66" i="9"/>
  <c r="D66" i="9"/>
  <c r="C67" i="9"/>
  <c r="D67" i="9"/>
  <c r="C68" i="9"/>
  <c r="D68" i="9"/>
  <c r="C69" i="9"/>
  <c r="D69" i="9"/>
  <c r="C70" i="9"/>
  <c r="D70" i="9"/>
  <c r="C71" i="9"/>
  <c r="D71" i="9"/>
  <c r="C72" i="9"/>
  <c r="D72" i="9"/>
  <c r="C73" i="9"/>
  <c r="D73" i="9"/>
  <c r="C74" i="9"/>
  <c r="D74" i="9"/>
  <c r="C75" i="9"/>
  <c r="D75" i="9"/>
  <c r="C76" i="9"/>
  <c r="D76" i="9"/>
  <c r="C77" i="9"/>
  <c r="D77" i="9"/>
  <c r="C78" i="9"/>
  <c r="D78" i="9"/>
  <c r="C79" i="9"/>
  <c r="D79" i="9"/>
  <c r="C80" i="9"/>
  <c r="D80" i="9"/>
  <c r="C81" i="9"/>
  <c r="D81" i="9"/>
  <c r="C82" i="9"/>
  <c r="D82" i="9"/>
  <c r="C83" i="9"/>
  <c r="D83" i="9"/>
  <c r="C84" i="9"/>
  <c r="D84" i="9"/>
  <c r="C85" i="9"/>
  <c r="D85" i="9"/>
  <c r="C86" i="9"/>
  <c r="D86" i="9"/>
  <c r="C87" i="9"/>
  <c r="D87" i="9"/>
  <c r="C88" i="9"/>
  <c r="D88" i="9"/>
  <c r="C89" i="9"/>
  <c r="D89" i="9"/>
  <c r="C90" i="9"/>
  <c r="D90" i="9"/>
  <c r="C91" i="9"/>
  <c r="D91" i="9"/>
  <c r="C92" i="9"/>
  <c r="D92" i="9"/>
  <c r="C93" i="9"/>
  <c r="D93" i="9"/>
  <c r="C94" i="9"/>
  <c r="D94" i="9"/>
  <c r="C95" i="9"/>
  <c r="D95" i="9"/>
  <c r="C96" i="9"/>
  <c r="D96" i="9"/>
  <c r="C97" i="9"/>
  <c r="D97" i="9"/>
  <c r="C98" i="9"/>
  <c r="D98" i="9"/>
  <c r="C99" i="9"/>
  <c r="D99" i="9"/>
  <c r="C100" i="9"/>
  <c r="D100" i="9"/>
  <c r="C101" i="9"/>
  <c r="D101" i="9"/>
  <c r="C102" i="9"/>
  <c r="D102" i="9"/>
  <c r="C103" i="9"/>
  <c r="D103" i="9"/>
  <c r="C104" i="9"/>
  <c r="D104" i="9"/>
  <c r="C105" i="9"/>
  <c r="D105" i="9"/>
  <c r="C106" i="9"/>
  <c r="D106" i="9"/>
  <c r="C107" i="9"/>
  <c r="D107" i="9"/>
  <c r="C108" i="9"/>
  <c r="D108" i="9"/>
  <c r="C109" i="9"/>
  <c r="D109" i="9"/>
  <c r="C110" i="9"/>
  <c r="D110" i="9"/>
  <c r="C111" i="9"/>
  <c r="D111" i="9"/>
  <c r="C112" i="9"/>
  <c r="D112" i="9"/>
  <c r="C113" i="9"/>
  <c r="D113" i="9"/>
  <c r="C114" i="9"/>
  <c r="D114" i="9"/>
  <c r="C115" i="9"/>
  <c r="D115" i="9"/>
  <c r="C116" i="9"/>
  <c r="D116" i="9"/>
  <c r="C117" i="9"/>
  <c r="D117" i="9"/>
  <c r="C118" i="9"/>
  <c r="D118" i="9"/>
  <c r="C119" i="9"/>
  <c r="D119" i="9"/>
  <c r="C120" i="9"/>
  <c r="D120" i="9"/>
  <c r="C121" i="9"/>
  <c r="D121" i="9"/>
  <c r="C122" i="9"/>
  <c r="D122" i="9"/>
  <c r="C123" i="9"/>
  <c r="D123" i="9"/>
  <c r="C124" i="9"/>
  <c r="D124" i="9"/>
  <c r="C125" i="9"/>
  <c r="D125" i="9"/>
  <c r="C126" i="9"/>
  <c r="D126" i="9"/>
  <c r="C127" i="9"/>
  <c r="D127" i="9"/>
  <c r="C128" i="9"/>
  <c r="D128" i="9"/>
  <c r="C129" i="9"/>
  <c r="D129" i="9"/>
  <c r="C130" i="9"/>
  <c r="D130" i="9"/>
  <c r="C131" i="9"/>
  <c r="D131" i="9"/>
  <c r="C132" i="9"/>
  <c r="D132" i="9"/>
  <c r="C133" i="9"/>
  <c r="D133" i="9"/>
  <c r="C134" i="9"/>
  <c r="D134" i="9"/>
  <c r="C135" i="9"/>
  <c r="D135" i="9"/>
  <c r="C136" i="9"/>
  <c r="D136" i="9"/>
  <c r="C137" i="9"/>
  <c r="D137" i="9"/>
  <c r="C138" i="9"/>
  <c r="D138" i="9"/>
  <c r="C139" i="9"/>
  <c r="D139" i="9"/>
  <c r="C140" i="9"/>
  <c r="D140" i="9"/>
  <c r="C141" i="9"/>
  <c r="D141" i="9"/>
  <c r="C142" i="9"/>
  <c r="D142" i="9"/>
  <c r="C143" i="9"/>
  <c r="D143" i="9"/>
  <c r="C144" i="9"/>
  <c r="D144" i="9"/>
  <c r="C145" i="9"/>
  <c r="D145" i="9"/>
  <c r="C146" i="9"/>
  <c r="D146" i="9"/>
  <c r="C147" i="9"/>
  <c r="D147" i="9"/>
  <c r="C148" i="9"/>
  <c r="D148" i="9"/>
  <c r="C149" i="9"/>
  <c r="D149" i="9"/>
  <c r="C150" i="9"/>
  <c r="D150" i="9"/>
  <c r="C151" i="9"/>
  <c r="D151" i="9"/>
  <c r="C152" i="9"/>
  <c r="D152" i="9"/>
  <c r="C153" i="9"/>
  <c r="D153" i="9"/>
  <c r="C154" i="9"/>
  <c r="D154" i="9"/>
  <c r="C155" i="9"/>
  <c r="D155" i="9"/>
  <c r="C156" i="9"/>
  <c r="D156" i="9"/>
  <c r="C157" i="9"/>
  <c r="D157" i="9"/>
  <c r="C158" i="9"/>
  <c r="D158" i="9"/>
  <c r="C159" i="9"/>
  <c r="D159" i="9"/>
  <c r="C160" i="9"/>
  <c r="D160" i="9"/>
  <c r="C161" i="9"/>
  <c r="D161" i="9"/>
  <c r="C162" i="9"/>
  <c r="D162" i="9"/>
  <c r="C163" i="9"/>
  <c r="D163" i="9"/>
  <c r="C164" i="9"/>
  <c r="D164" i="9"/>
  <c r="C165" i="9"/>
  <c r="D165" i="9"/>
  <c r="C166" i="9"/>
  <c r="D166" i="9"/>
  <c r="C167" i="9"/>
  <c r="D167" i="9"/>
  <c r="C168" i="9"/>
  <c r="D168" i="9"/>
  <c r="C169" i="9"/>
  <c r="D169" i="9"/>
  <c r="C170" i="9"/>
  <c r="D170" i="9"/>
  <c r="C171" i="9"/>
  <c r="D171" i="9"/>
  <c r="C172" i="9"/>
  <c r="D172" i="9"/>
  <c r="C173" i="9"/>
  <c r="D173" i="9"/>
  <c r="C174" i="9"/>
  <c r="D174" i="9"/>
  <c r="C175" i="9"/>
  <c r="D175" i="9"/>
  <c r="C176" i="9"/>
  <c r="D176" i="9"/>
  <c r="C177" i="9"/>
  <c r="D177" i="9"/>
  <c r="C178" i="9"/>
  <c r="D178" i="9"/>
  <c r="C179" i="9"/>
  <c r="D179" i="9"/>
  <c r="C180" i="9"/>
  <c r="D180" i="9"/>
  <c r="C181" i="9"/>
  <c r="D181" i="9"/>
  <c r="C182" i="9"/>
  <c r="D182" i="9"/>
  <c r="C183" i="9"/>
  <c r="D183" i="9"/>
  <c r="C184" i="9"/>
  <c r="D184" i="9"/>
  <c r="C185" i="9"/>
  <c r="D185" i="9"/>
  <c r="C186" i="9"/>
  <c r="D186" i="9"/>
  <c r="C187" i="9"/>
  <c r="D187" i="9"/>
  <c r="C188" i="9"/>
  <c r="D188" i="9"/>
  <c r="C189" i="9"/>
  <c r="D189" i="9"/>
  <c r="C190" i="9"/>
  <c r="D190" i="9"/>
  <c r="C191" i="9"/>
  <c r="D191" i="9"/>
  <c r="C192" i="9"/>
  <c r="D192" i="9"/>
  <c r="C193" i="9"/>
  <c r="D193" i="9"/>
  <c r="C194" i="9"/>
  <c r="D194" i="9"/>
  <c r="C195" i="9"/>
  <c r="D195" i="9"/>
  <c r="C196" i="9"/>
  <c r="D196" i="9"/>
  <c r="C197" i="9"/>
  <c r="D197" i="9"/>
  <c r="C198" i="9"/>
  <c r="D198" i="9"/>
  <c r="C199" i="9"/>
  <c r="D199" i="9"/>
  <c r="C200" i="9"/>
  <c r="D200" i="9"/>
  <c r="C201" i="9"/>
  <c r="D201" i="9"/>
  <c r="C202" i="9"/>
  <c r="D202" i="9"/>
  <c r="C203" i="9"/>
  <c r="D203" i="9"/>
  <c r="C204" i="9"/>
  <c r="D204" i="9"/>
  <c r="C205" i="9"/>
  <c r="D205" i="9"/>
  <c r="C206" i="9"/>
  <c r="D206" i="9"/>
  <c r="C207" i="9"/>
  <c r="D207" i="9"/>
  <c r="C208" i="9"/>
  <c r="D208" i="9"/>
  <c r="C209" i="9"/>
  <c r="D209" i="9"/>
  <c r="C210" i="9"/>
  <c r="D210" i="9"/>
  <c r="D11" i="9"/>
  <c r="C11" i="9"/>
  <c r="C12" i="8"/>
  <c r="D12" i="8"/>
  <c r="C13" i="8"/>
  <c r="D13" i="8"/>
  <c r="C14" i="8"/>
  <c r="D14" i="8"/>
  <c r="C15" i="8"/>
  <c r="D15" i="8"/>
  <c r="C16" i="8"/>
  <c r="D16" i="8"/>
  <c r="C17" i="8"/>
  <c r="D17" i="8"/>
  <c r="C18" i="8"/>
  <c r="D18" i="8"/>
  <c r="C19" i="8"/>
  <c r="D19" i="8"/>
  <c r="C20" i="8"/>
  <c r="D20" i="8"/>
  <c r="C21" i="8"/>
  <c r="D21" i="8"/>
  <c r="C22" i="8"/>
  <c r="D22" i="8"/>
  <c r="C23" i="8"/>
  <c r="D23" i="8"/>
  <c r="C24" i="8"/>
  <c r="D24" i="8"/>
  <c r="C25" i="8"/>
  <c r="D25" i="8"/>
  <c r="C26" i="8"/>
  <c r="D26" i="8"/>
  <c r="C27" i="8"/>
  <c r="D27" i="8"/>
  <c r="C28" i="8"/>
  <c r="D28" i="8"/>
  <c r="C29" i="8"/>
  <c r="D29" i="8"/>
  <c r="C30" i="8"/>
  <c r="D30" i="8"/>
  <c r="C31" i="8"/>
  <c r="D31" i="8"/>
  <c r="C32" i="8"/>
  <c r="D32" i="8"/>
  <c r="C33" i="8"/>
  <c r="D33" i="8"/>
  <c r="C34" i="8"/>
  <c r="D34" i="8"/>
  <c r="C35" i="8"/>
  <c r="D35" i="8"/>
  <c r="C36" i="8"/>
  <c r="D36" i="8"/>
  <c r="C37" i="8"/>
  <c r="D37" i="8"/>
  <c r="C38" i="8"/>
  <c r="D38" i="8"/>
  <c r="C39" i="8"/>
  <c r="D39" i="8"/>
  <c r="C40" i="8"/>
  <c r="D40" i="8"/>
  <c r="C41" i="8"/>
  <c r="D41" i="8"/>
  <c r="C42" i="8"/>
  <c r="D42" i="8"/>
  <c r="C43" i="8"/>
  <c r="D43" i="8"/>
  <c r="C44" i="8"/>
  <c r="D44" i="8"/>
  <c r="C45" i="8"/>
  <c r="D45" i="8"/>
  <c r="C46" i="8"/>
  <c r="D46" i="8"/>
  <c r="C47" i="8"/>
  <c r="D47" i="8"/>
  <c r="C48" i="8"/>
  <c r="D48" i="8"/>
  <c r="C49" i="8"/>
  <c r="D49" i="8"/>
  <c r="C50" i="8"/>
  <c r="D50" i="8"/>
  <c r="C51" i="8"/>
  <c r="D51" i="8"/>
  <c r="C52" i="8"/>
  <c r="D52" i="8"/>
  <c r="C53" i="8"/>
  <c r="D53" i="8"/>
  <c r="C54" i="8"/>
  <c r="D54" i="8"/>
  <c r="C55" i="8"/>
  <c r="D55" i="8"/>
  <c r="C56" i="8"/>
  <c r="D56" i="8"/>
  <c r="C57" i="8"/>
  <c r="D57" i="8"/>
  <c r="C58" i="8"/>
  <c r="D58" i="8"/>
  <c r="C59" i="8"/>
  <c r="D59" i="8"/>
  <c r="C60" i="8"/>
  <c r="D60" i="8"/>
  <c r="C61" i="8"/>
  <c r="D61" i="8"/>
  <c r="C62" i="8"/>
  <c r="D62" i="8"/>
  <c r="C63" i="8"/>
  <c r="D63" i="8"/>
  <c r="C64" i="8"/>
  <c r="D64" i="8"/>
  <c r="C65" i="8"/>
  <c r="D65" i="8"/>
  <c r="C66" i="8"/>
  <c r="D66" i="8"/>
  <c r="C67" i="8"/>
  <c r="D67" i="8"/>
  <c r="C68" i="8"/>
  <c r="D68" i="8"/>
  <c r="C69" i="8"/>
  <c r="D69" i="8"/>
  <c r="C70" i="8"/>
  <c r="D70" i="8"/>
  <c r="C71" i="8"/>
  <c r="D71" i="8"/>
  <c r="C72" i="8"/>
  <c r="D72" i="8"/>
  <c r="C73" i="8"/>
  <c r="D73" i="8"/>
  <c r="C74" i="8"/>
  <c r="D74" i="8"/>
  <c r="C75" i="8"/>
  <c r="D75" i="8"/>
  <c r="C76" i="8"/>
  <c r="D76" i="8"/>
  <c r="C77" i="8"/>
  <c r="D77" i="8"/>
  <c r="C78" i="8"/>
  <c r="D78" i="8"/>
  <c r="C79" i="8"/>
  <c r="D79" i="8"/>
  <c r="C80" i="8"/>
  <c r="D80" i="8"/>
  <c r="C81" i="8"/>
  <c r="D81" i="8"/>
  <c r="C82" i="8"/>
  <c r="D82" i="8"/>
  <c r="C83" i="8"/>
  <c r="D83" i="8"/>
  <c r="C84" i="8"/>
  <c r="D84" i="8"/>
  <c r="C85" i="8"/>
  <c r="D85" i="8"/>
  <c r="C86" i="8"/>
  <c r="D86" i="8"/>
  <c r="C87" i="8"/>
  <c r="D87" i="8"/>
  <c r="C88" i="8"/>
  <c r="D88" i="8"/>
  <c r="C89" i="8"/>
  <c r="D89" i="8"/>
  <c r="C90" i="8"/>
  <c r="D90" i="8"/>
  <c r="C91" i="8"/>
  <c r="D91" i="8"/>
  <c r="C92" i="8"/>
  <c r="D92" i="8"/>
  <c r="C93" i="8"/>
  <c r="D93" i="8"/>
  <c r="C94" i="8"/>
  <c r="D94" i="8"/>
  <c r="C95" i="8"/>
  <c r="D95" i="8"/>
  <c r="C96" i="8"/>
  <c r="D96" i="8"/>
  <c r="C97" i="8"/>
  <c r="D97" i="8"/>
  <c r="C98" i="8"/>
  <c r="D98" i="8"/>
  <c r="C99" i="8"/>
  <c r="D99" i="8"/>
  <c r="C100" i="8"/>
  <c r="D100" i="8"/>
  <c r="C101" i="8"/>
  <c r="D101" i="8"/>
  <c r="C102" i="8"/>
  <c r="D102" i="8"/>
  <c r="C103" i="8"/>
  <c r="D103" i="8"/>
  <c r="C104" i="8"/>
  <c r="D104" i="8"/>
  <c r="C105" i="8"/>
  <c r="D105" i="8"/>
  <c r="C106" i="8"/>
  <c r="D106" i="8"/>
  <c r="C107" i="8"/>
  <c r="D107" i="8"/>
  <c r="C108" i="8"/>
  <c r="D108" i="8"/>
  <c r="C109" i="8"/>
  <c r="D109" i="8"/>
  <c r="C110" i="8"/>
  <c r="D110" i="8"/>
  <c r="C111" i="8"/>
  <c r="D111" i="8"/>
  <c r="C112" i="8"/>
  <c r="D112" i="8"/>
  <c r="C113" i="8"/>
  <c r="D113" i="8"/>
  <c r="C114" i="8"/>
  <c r="D114" i="8"/>
  <c r="C115" i="8"/>
  <c r="D115" i="8"/>
  <c r="C116" i="8"/>
  <c r="D116" i="8"/>
  <c r="C117" i="8"/>
  <c r="D117" i="8"/>
  <c r="C118" i="8"/>
  <c r="D118" i="8"/>
  <c r="C119" i="8"/>
  <c r="D119" i="8"/>
  <c r="C120" i="8"/>
  <c r="D120" i="8"/>
  <c r="C121" i="8"/>
  <c r="D121" i="8"/>
  <c r="C122" i="8"/>
  <c r="D122" i="8"/>
  <c r="C123" i="8"/>
  <c r="D123" i="8"/>
  <c r="C124" i="8"/>
  <c r="D124" i="8"/>
  <c r="C125" i="8"/>
  <c r="D125" i="8"/>
  <c r="C126" i="8"/>
  <c r="D126" i="8"/>
  <c r="C127" i="8"/>
  <c r="D127" i="8"/>
  <c r="C128" i="8"/>
  <c r="D128" i="8"/>
  <c r="C129" i="8"/>
  <c r="D129" i="8"/>
  <c r="C130" i="8"/>
  <c r="D130" i="8"/>
  <c r="C131" i="8"/>
  <c r="D131" i="8"/>
  <c r="C132" i="8"/>
  <c r="D132" i="8"/>
  <c r="C133" i="8"/>
  <c r="D133" i="8"/>
  <c r="C134" i="8"/>
  <c r="D134" i="8"/>
  <c r="C135" i="8"/>
  <c r="D135" i="8"/>
  <c r="C136" i="8"/>
  <c r="D136" i="8"/>
  <c r="C137" i="8"/>
  <c r="D137" i="8"/>
  <c r="C138" i="8"/>
  <c r="D138" i="8"/>
  <c r="C139" i="8"/>
  <c r="D139" i="8"/>
  <c r="C140" i="8"/>
  <c r="D140" i="8"/>
  <c r="C141" i="8"/>
  <c r="D141" i="8"/>
  <c r="C142" i="8"/>
  <c r="D142" i="8"/>
  <c r="C143" i="8"/>
  <c r="D143" i="8"/>
  <c r="C144" i="8"/>
  <c r="D144" i="8"/>
  <c r="C145" i="8"/>
  <c r="D145" i="8"/>
  <c r="C146" i="8"/>
  <c r="D146" i="8"/>
  <c r="C147" i="8"/>
  <c r="D147" i="8"/>
  <c r="C148" i="8"/>
  <c r="D148" i="8"/>
  <c r="C149" i="8"/>
  <c r="D149" i="8"/>
  <c r="C150" i="8"/>
  <c r="D150" i="8"/>
  <c r="C151" i="8"/>
  <c r="D151" i="8"/>
  <c r="C152" i="8"/>
  <c r="D152" i="8"/>
  <c r="C153" i="8"/>
  <c r="D153" i="8"/>
  <c r="C154" i="8"/>
  <c r="D154" i="8"/>
  <c r="C155" i="8"/>
  <c r="D155" i="8"/>
  <c r="C156" i="8"/>
  <c r="D156" i="8"/>
  <c r="C157" i="8"/>
  <c r="D157" i="8"/>
  <c r="C158" i="8"/>
  <c r="D158" i="8"/>
  <c r="C159" i="8"/>
  <c r="D159" i="8"/>
  <c r="C160" i="8"/>
  <c r="D160" i="8"/>
  <c r="C161" i="8"/>
  <c r="D161" i="8"/>
  <c r="C162" i="8"/>
  <c r="D162" i="8"/>
  <c r="C163" i="8"/>
  <c r="D163" i="8"/>
  <c r="C164" i="8"/>
  <c r="D164" i="8"/>
  <c r="C165" i="8"/>
  <c r="D165" i="8"/>
  <c r="C166" i="8"/>
  <c r="D166" i="8"/>
  <c r="C167" i="8"/>
  <c r="D167" i="8"/>
  <c r="C168" i="8"/>
  <c r="D168" i="8"/>
  <c r="C169" i="8"/>
  <c r="D169" i="8"/>
  <c r="C170" i="8"/>
  <c r="D170" i="8"/>
  <c r="C171" i="8"/>
  <c r="D171" i="8"/>
  <c r="C172" i="8"/>
  <c r="D172" i="8"/>
  <c r="C173" i="8"/>
  <c r="D173" i="8"/>
  <c r="C174" i="8"/>
  <c r="D174" i="8"/>
  <c r="C175" i="8"/>
  <c r="D175" i="8"/>
  <c r="C176" i="8"/>
  <c r="D176" i="8"/>
  <c r="C177" i="8"/>
  <c r="D177" i="8"/>
  <c r="C178" i="8"/>
  <c r="D178" i="8"/>
  <c r="C179" i="8"/>
  <c r="D179" i="8"/>
  <c r="C180" i="8"/>
  <c r="D180" i="8"/>
  <c r="C181" i="8"/>
  <c r="D181" i="8"/>
  <c r="C182" i="8"/>
  <c r="D182" i="8"/>
  <c r="C183" i="8"/>
  <c r="D183" i="8"/>
  <c r="C184" i="8"/>
  <c r="D184" i="8"/>
  <c r="C185" i="8"/>
  <c r="D185" i="8"/>
  <c r="C186" i="8"/>
  <c r="D186" i="8"/>
  <c r="C187" i="8"/>
  <c r="D187" i="8"/>
  <c r="C188" i="8"/>
  <c r="D188" i="8"/>
  <c r="C189" i="8"/>
  <c r="D189" i="8"/>
  <c r="C190" i="8"/>
  <c r="D190" i="8"/>
  <c r="C191" i="8"/>
  <c r="D191" i="8"/>
  <c r="C192" i="8"/>
  <c r="D192" i="8"/>
  <c r="C193" i="8"/>
  <c r="D193" i="8"/>
  <c r="C194" i="8"/>
  <c r="D194" i="8"/>
  <c r="C195" i="8"/>
  <c r="D195" i="8"/>
  <c r="C196" i="8"/>
  <c r="D196" i="8"/>
  <c r="C197" i="8"/>
  <c r="D197" i="8"/>
  <c r="C198" i="8"/>
  <c r="D198" i="8"/>
  <c r="C199" i="8"/>
  <c r="D199" i="8"/>
  <c r="C200" i="8"/>
  <c r="D200" i="8"/>
  <c r="C201" i="8"/>
  <c r="D201" i="8"/>
  <c r="C202" i="8"/>
  <c r="D202" i="8"/>
  <c r="C203" i="8"/>
  <c r="D203" i="8"/>
  <c r="C204" i="8"/>
  <c r="D204" i="8"/>
  <c r="C205" i="8"/>
  <c r="D205" i="8"/>
  <c r="C206" i="8"/>
  <c r="D206" i="8"/>
  <c r="C207" i="8"/>
  <c r="D207" i="8"/>
  <c r="C208" i="8"/>
  <c r="D208" i="8"/>
  <c r="C209" i="8"/>
  <c r="D209" i="8"/>
  <c r="C210" i="8"/>
  <c r="D210" i="8"/>
  <c r="D11" i="8"/>
  <c r="C11" i="8"/>
  <c r="C12" i="6"/>
  <c r="D12" i="6"/>
  <c r="C13" i="6"/>
  <c r="D13" i="6"/>
  <c r="C14" i="6"/>
  <c r="D14" i="6"/>
  <c r="C15" i="6"/>
  <c r="D15" i="6"/>
  <c r="C16" i="6"/>
  <c r="D16" i="6"/>
  <c r="C17" i="6"/>
  <c r="D17" i="6"/>
  <c r="C18" i="6"/>
  <c r="D18" i="6"/>
  <c r="C19" i="6"/>
  <c r="D19" i="6"/>
  <c r="C20" i="6"/>
  <c r="D20" i="6"/>
  <c r="C21" i="6"/>
  <c r="D21" i="6"/>
  <c r="C22" i="6"/>
  <c r="D22" i="6"/>
  <c r="C23" i="6"/>
  <c r="D23" i="6"/>
  <c r="C24" i="6"/>
  <c r="D24" i="6"/>
  <c r="C25" i="6"/>
  <c r="D25" i="6"/>
  <c r="C26" i="6"/>
  <c r="D26" i="6"/>
  <c r="C27" i="6"/>
  <c r="D27" i="6"/>
  <c r="C28" i="6"/>
  <c r="D28" i="6"/>
  <c r="C29" i="6"/>
  <c r="D29" i="6"/>
  <c r="C30" i="6"/>
  <c r="D30" i="6"/>
  <c r="C31" i="6"/>
  <c r="D31" i="6"/>
  <c r="C32" i="6"/>
  <c r="D32" i="6"/>
  <c r="C33" i="6"/>
  <c r="D33" i="6"/>
  <c r="C34" i="6"/>
  <c r="D34" i="6"/>
  <c r="C35" i="6"/>
  <c r="D35" i="6"/>
  <c r="C36" i="6"/>
  <c r="D36" i="6"/>
  <c r="C37" i="6"/>
  <c r="D37" i="6"/>
  <c r="C38" i="6"/>
  <c r="D38" i="6"/>
  <c r="C39" i="6"/>
  <c r="D39" i="6"/>
  <c r="C40" i="6"/>
  <c r="D40" i="6"/>
  <c r="C41" i="6"/>
  <c r="D41" i="6"/>
  <c r="C42" i="6"/>
  <c r="D42" i="6"/>
  <c r="C43" i="6"/>
  <c r="D43" i="6"/>
  <c r="C44" i="6"/>
  <c r="D44" i="6"/>
  <c r="C45" i="6"/>
  <c r="D45" i="6"/>
  <c r="C46" i="6"/>
  <c r="D46" i="6"/>
  <c r="C47" i="6"/>
  <c r="D47" i="6"/>
  <c r="C48" i="6"/>
  <c r="D48" i="6"/>
  <c r="C49" i="6"/>
  <c r="D49" i="6"/>
  <c r="C50" i="6"/>
  <c r="D50" i="6"/>
  <c r="C51" i="6"/>
  <c r="D51" i="6"/>
  <c r="C52" i="6"/>
  <c r="D52" i="6"/>
  <c r="C53" i="6"/>
  <c r="D53" i="6"/>
  <c r="C54" i="6"/>
  <c r="D54" i="6"/>
  <c r="C55" i="6"/>
  <c r="D55" i="6"/>
  <c r="C56" i="6"/>
  <c r="D56" i="6"/>
  <c r="C57" i="6"/>
  <c r="D57" i="6"/>
  <c r="C58" i="6"/>
  <c r="D58" i="6"/>
  <c r="C59" i="6"/>
  <c r="D59" i="6"/>
  <c r="C60" i="6"/>
  <c r="D60" i="6"/>
  <c r="C61" i="6"/>
  <c r="D61" i="6"/>
  <c r="C62" i="6"/>
  <c r="D62" i="6"/>
  <c r="C63" i="6"/>
  <c r="D63" i="6"/>
  <c r="C64" i="6"/>
  <c r="D64" i="6"/>
  <c r="C65" i="6"/>
  <c r="D65" i="6"/>
  <c r="C66" i="6"/>
  <c r="D66" i="6"/>
  <c r="C67" i="6"/>
  <c r="D67" i="6"/>
  <c r="C68" i="6"/>
  <c r="D68" i="6"/>
  <c r="C69" i="6"/>
  <c r="D69" i="6"/>
  <c r="C70" i="6"/>
  <c r="D70" i="6"/>
  <c r="C71" i="6"/>
  <c r="D71" i="6"/>
  <c r="C72" i="6"/>
  <c r="D72" i="6"/>
  <c r="C73" i="6"/>
  <c r="D73" i="6"/>
  <c r="C74" i="6"/>
  <c r="D74" i="6"/>
  <c r="C75" i="6"/>
  <c r="D75" i="6"/>
  <c r="C76" i="6"/>
  <c r="D76" i="6"/>
  <c r="C77" i="6"/>
  <c r="D77" i="6"/>
  <c r="C78" i="6"/>
  <c r="D78" i="6"/>
  <c r="C79" i="6"/>
  <c r="D79" i="6"/>
  <c r="C80" i="6"/>
  <c r="D80" i="6"/>
  <c r="C81" i="6"/>
  <c r="D81" i="6"/>
  <c r="C82" i="6"/>
  <c r="D82" i="6"/>
  <c r="C83" i="6"/>
  <c r="D83" i="6"/>
  <c r="C84" i="6"/>
  <c r="D84" i="6"/>
  <c r="C85" i="6"/>
  <c r="D85" i="6"/>
  <c r="C86" i="6"/>
  <c r="D86" i="6"/>
  <c r="C87" i="6"/>
  <c r="D87" i="6"/>
  <c r="C88" i="6"/>
  <c r="D88" i="6"/>
  <c r="C89" i="6"/>
  <c r="D89" i="6"/>
  <c r="C90" i="6"/>
  <c r="D90" i="6"/>
  <c r="C91" i="6"/>
  <c r="D91" i="6"/>
  <c r="C92" i="6"/>
  <c r="D92" i="6"/>
  <c r="C93" i="6"/>
  <c r="D93" i="6"/>
  <c r="C94" i="6"/>
  <c r="D94" i="6"/>
  <c r="C95" i="6"/>
  <c r="D95" i="6"/>
  <c r="C96" i="6"/>
  <c r="D96" i="6"/>
  <c r="C97" i="6"/>
  <c r="D97" i="6"/>
  <c r="C98" i="6"/>
  <c r="D98" i="6"/>
  <c r="C99" i="6"/>
  <c r="D99" i="6"/>
  <c r="C100" i="6"/>
  <c r="D100" i="6"/>
  <c r="C101" i="6"/>
  <c r="D101" i="6"/>
  <c r="C102" i="6"/>
  <c r="D102" i="6"/>
  <c r="C103" i="6"/>
  <c r="D103" i="6"/>
  <c r="C104" i="6"/>
  <c r="D104" i="6"/>
  <c r="C105" i="6"/>
  <c r="D105" i="6"/>
  <c r="C106" i="6"/>
  <c r="D106" i="6"/>
  <c r="C107" i="6"/>
  <c r="D107" i="6"/>
  <c r="C108" i="6"/>
  <c r="D108" i="6"/>
  <c r="C109" i="6"/>
  <c r="D109" i="6"/>
  <c r="C110" i="6"/>
  <c r="D110" i="6"/>
  <c r="C111" i="6"/>
  <c r="D111" i="6"/>
  <c r="C112" i="6"/>
  <c r="D112" i="6"/>
  <c r="C113" i="6"/>
  <c r="D113" i="6"/>
  <c r="C114" i="6"/>
  <c r="D114" i="6"/>
  <c r="C115" i="6"/>
  <c r="D115" i="6"/>
  <c r="C116" i="6"/>
  <c r="D116" i="6"/>
  <c r="C117" i="6"/>
  <c r="D117" i="6"/>
  <c r="C118" i="6"/>
  <c r="D118" i="6"/>
  <c r="C119" i="6"/>
  <c r="D119" i="6"/>
  <c r="C120" i="6"/>
  <c r="D120" i="6"/>
  <c r="C121" i="6"/>
  <c r="D121" i="6"/>
  <c r="C122" i="6"/>
  <c r="D122" i="6"/>
  <c r="C123" i="6"/>
  <c r="D123" i="6"/>
  <c r="C124" i="6"/>
  <c r="D124" i="6"/>
  <c r="C125" i="6"/>
  <c r="D125" i="6"/>
  <c r="C126" i="6"/>
  <c r="D126" i="6"/>
  <c r="C127" i="6"/>
  <c r="D127" i="6"/>
  <c r="C128" i="6"/>
  <c r="D128" i="6"/>
  <c r="C129" i="6"/>
  <c r="D129" i="6"/>
  <c r="C130" i="6"/>
  <c r="D130" i="6"/>
  <c r="C131" i="6"/>
  <c r="D131" i="6"/>
  <c r="C132" i="6"/>
  <c r="D132" i="6"/>
  <c r="C133" i="6"/>
  <c r="D133" i="6"/>
  <c r="C134" i="6"/>
  <c r="D134" i="6"/>
  <c r="C135" i="6"/>
  <c r="D135" i="6"/>
  <c r="C136" i="6"/>
  <c r="D136" i="6"/>
  <c r="C137" i="6"/>
  <c r="D137" i="6"/>
  <c r="C138" i="6"/>
  <c r="D138" i="6"/>
  <c r="C139" i="6"/>
  <c r="D139" i="6"/>
  <c r="C140" i="6"/>
  <c r="D140" i="6"/>
  <c r="C141" i="6"/>
  <c r="D141" i="6"/>
  <c r="C142" i="6"/>
  <c r="D142" i="6"/>
  <c r="C143" i="6"/>
  <c r="D143" i="6"/>
  <c r="C144" i="6"/>
  <c r="D144" i="6"/>
  <c r="C145" i="6"/>
  <c r="D145" i="6"/>
  <c r="C146" i="6"/>
  <c r="D146" i="6"/>
  <c r="C147" i="6"/>
  <c r="D147" i="6"/>
  <c r="C148" i="6"/>
  <c r="D148" i="6"/>
  <c r="C149" i="6"/>
  <c r="D149" i="6"/>
  <c r="C150" i="6"/>
  <c r="D150" i="6"/>
  <c r="C151" i="6"/>
  <c r="D151" i="6"/>
  <c r="C152" i="6"/>
  <c r="D152" i="6"/>
  <c r="C153" i="6"/>
  <c r="D153" i="6"/>
  <c r="C154" i="6"/>
  <c r="D154" i="6"/>
  <c r="C155" i="6"/>
  <c r="D155" i="6"/>
  <c r="C156" i="6"/>
  <c r="D156" i="6"/>
  <c r="C157" i="6"/>
  <c r="D157" i="6"/>
  <c r="C158" i="6"/>
  <c r="D158" i="6"/>
  <c r="C159" i="6"/>
  <c r="D159" i="6"/>
  <c r="C160" i="6"/>
  <c r="D160" i="6"/>
  <c r="C161" i="6"/>
  <c r="D161" i="6"/>
  <c r="C162" i="6"/>
  <c r="D162" i="6"/>
  <c r="C163" i="6"/>
  <c r="D163" i="6"/>
  <c r="C164" i="6"/>
  <c r="D164" i="6"/>
  <c r="C165" i="6"/>
  <c r="D165" i="6"/>
  <c r="C166" i="6"/>
  <c r="D166" i="6"/>
  <c r="C167" i="6"/>
  <c r="D167" i="6"/>
  <c r="C168" i="6"/>
  <c r="D168" i="6"/>
  <c r="C169" i="6"/>
  <c r="D169" i="6"/>
  <c r="C170" i="6"/>
  <c r="D170" i="6"/>
  <c r="C171" i="6"/>
  <c r="D171" i="6"/>
  <c r="C172" i="6"/>
  <c r="D172" i="6"/>
  <c r="C173" i="6"/>
  <c r="D173" i="6"/>
  <c r="C174" i="6"/>
  <c r="D174" i="6"/>
  <c r="C175" i="6"/>
  <c r="D175" i="6"/>
  <c r="C176" i="6"/>
  <c r="D176" i="6"/>
  <c r="C177" i="6"/>
  <c r="D177" i="6"/>
  <c r="C178" i="6"/>
  <c r="D178" i="6"/>
  <c r="C179" i="6"/>
  <c r="D179" i="6"/>
  <c r="C180" i="6"/>
  <c r="D180" i="6"/>
  <c r="C181" i="6"/>
  <c r="D181" i="6"/>
  <c r="C182" i="6"/>
  <c r="D182" i="6"/>
  <c r="C183" i="6"/>
  <c r="D183" i="6"/>
  <c r="C184" i="6"/>
  <c r="D184" i="6"/>
  <c r="C185" i="6"/>
  <c r="D185" i="6"/>
  <c r="C186" i="6"/>
  <c r="D186" i="6"/>
  <c r="C187" i="6"/>
  <c r="D187" i="6"/>
  <c r="C188" i="6"/>
  <c r="D188" i="6"/>
  <c r="C189" i="6"/>
  <c r="D189" i="6"/>
  <c r="C190" i="6"/>
  <c r="D190" i="6"/>
  <c r="C191" i="6"/>
  <c r="D191" i="6"/>
  <c r="C192" i="6"/>
  <c r="D192" i="6"/>
  <c r="C193" i="6"/>
  <c r="D193" i="6"/>
  <c r="C194" i="6"/>
  <c r="D194" i="6"/>
  <c r="C195" i="6"/>
  <c r="D195" i="6"/>
  <c r="C196" i="6"/>
  <c r="D196" i="6"/>
  <c r="C197" i="6"/>
  <c r="D197" i="6"/>
  <c r="C198" i="6"/>
  <c r="D198" i="6"/>
  <c r="C199" i="6"/>
  <c r="D199" i="6"/>
  <c r="C200" i="6"/>
  <c r="D200" i="6"/>
  <c r="C201" i="6"/>
  <c r="D201" i="6"/>
  <c r="C202" i="6"/>
  <c r="D202" i="6"/>
  <c r="C203" i="6"/>
  <c r="D203" i="6"/>
  <c r="C204" i="6"/>
  <c r="D204" i="6"/>
  <c r="C205" i="6"/>
  <c r="D205" i="6"/>
  <c r="C206" i="6"/>
  <c r="D206" i="6"/>
  <c r="C207" i="6"/>
  <c r="D207" i="6"/>
  <c r="C208" i="6"/>
  <c r="D208" i="6"/>
  <c r="C209" i="6"/>
  <c r="D209" i="6"/>
  <c r="C210" i="6"/>
  <c r="D210" i="6"/>
  <c r="D11" i="6"/>
  <c r="C11" i="6"/>
  <c r="C12" i="5"/>
  <c r="D12" i="5"/>
  <c r="C13" i="5"/>
  <c r="D13" i="5"/>
  <c r="C14" i="5"/>
  <c r="D14" i="5"/>
  <c r="C15" i="5"/>
  <c r="D15" i="5"/>
  <c r="C16" i="5"/>
  <c r="D16" i="5"/>
  <c r="C17" i="5"/>
  <c r="D17" i="5"/>
  <c r="C18" i="5"/>
  <c r="D18" i="5"/>
  <c r="C19" i="5"/>
  <c r="D19" i="5"/>
  <c r="C20" i="5"/>
  <c r="D20" i="5"/>
  <c r="C21" i="5"/>
  <c r="D21" i="5"/>
  <c r="C22" i="5"/>
  <c r="D22" i="5"/>
  <c r="C23" i="5"/>
  <c r="D23" i="5"/>
  <c r="C24" i="5"/>
  <c r="D24" i="5"/>
  <c r="C25" i="5"/>
  <c r="D25" i="5"/>
  <c r="C26" i="5"/>
  <c r="D26" i="5"/>
  <c r="C27" i="5"/>
  <c r="D27" i="5"/>
  <c r="C28" i="5"/>
  <c r="D28" i="5"/>
  <c r="C29" i="5"/>
  <c r="D29" i="5"/>
  <c r="C30" i="5"/>
  <c r="D30" i="5"/>
  <c r="C31" i="5"/>
  <c r="D31" i="5"/>
  <c r="C32" i="5"/>
  <c r="D32" i="5"/>
  <c r="C33" i="5"/>
  <c r="D33" i="5"/>
  <c r="C34" i="5"/>
  <c r="D34" i="5"/>
  <c r="C35" i="5"/>
  <c r="D35" i="5"/>
  <c r="C36" i="5"/>
  <c r="D36" i="5"/>
  <c r="C37" i="5"/>
  <c r="D37" i="5"/>
  <c r="C38" i="5"/>
  <c r="D38" i="5"/>
  <c r="C39" i="5"/>
  <c r="D39" i="5"/>
  <c r="C40" i="5"/>
  <c r="D40" i="5"/>
  <c r="C41" i="5"/>
  <c r="D41" i="5"/>
  <c r="C42" i="5"/>
  <c r="D42" i="5"/>
  <c r="C43" i="5"/>
  <c r="D43" i="5"/>
  <c r="C44" i="5"/>
  <c r="D44" i="5"/>
  <c r="C45" i="5"/>
  <c r="D45" i="5"/>
  <c r="C46" i="5"/>
  <c r="D46" i="5"/>
  <c r="C47" i="5"/>
  <c r="D47" i="5"/>
  <c r="C48" i="5"/>
  <c r="D48" i="5"/>
  <c r="C49" i="5"/>
  <c r="D49" i="5"/>
  <c r="C50" i="5"/>
  <c r="D50" i="5"/>
  <c r="C51" i="5"/>
  <c r="D51" i="5"/>
  <c r="C52" i="5"/>
  <c r="D52" i="5"/>
  <c r="C53" i="5"/>
  <c r="D53" i="5"/>
  <c r="C54" i="5"/>
  <c r="D54" i="5"/>
  <c r="C55" i="5"/>
  <c r="D55" i="5"/>
  <c r="C56" i="5"/>
  <c r="D56" i="5"/>
  <c r="C57" i="5"/>
  <c r="D57" i="5"/>
  <c r="C58" i="5"/>
  <c r="D58" i="5"/>
  <c r="C59" i="5"/>
  <c r="D59" i="5"/>
  <c r="C60" i="5"/>
  <c r="D60" i="5"/>
  <c r="C61" i="5"/>
  <c r="D61" i="5"/>
  <c r="C62" i="5"/>
  <c r="D62" i="5"/>
  <c r="C63" i="5"/>
  <c r="D63" i="5"/>
  <c r="C64" i="5"/>
  <c r="D64" i="5"/>
  <c r="C65" i="5"/>
  <c r="D65" i="5"/>
  <c r="C66" i="5"/>
  <c r="D66" i="5"/>
  <c r="C67" i="5"/>
  <c r="D67" i="5"/>
  <c r="C68" i="5"/>
  <c r="D68" i="5"/>
  <c r="C69" i="5"/>
  <c r="D69" i="5"/>
  <c r="C70" i="5"/>
  <c r="D70" i="5"/>
  <c r="C71" i="5"/>
  <c r="D71" i="5"/>
  <c r="C72" i="5"/>
  <c r="D72" i="5"/>
  <c r="C73" i="5"/>
  <c r="D73" i="5"/>
  <c r="C74" i="5"/>
  <c r="D74" i="5"/>
  <c r="C75" i="5"/>
  <c r="D75" i="5"/>
  <c r="C76" i="5"/>
  <c r="D76" i="5"/>
  <c r="C77" i="5"/>
  <c r="D77" i="5"/>
  <c r="C78" i="5"/>
  <c r="D78" i="5"/>
  <c r="C79" i="5"/>
  <c r="D79" i="5"/>
  <c r="C80" i="5"/>
  <c r="D80" i="5"/>
  <c r="C81" i="5"/>
  <c r="D81" i="5"/>
  <c r="C82" i="5"/>
  <c r="D82" i="5"/>
  <c r="C83" i="5"/>
  <c r="D83" i="5"/>
  <c r="C84" i="5"/>
  <c r="D84" i="5"/>
  <c r="C85" i="5"/>
  <c r="D85" i="5"/>
  <c r="C86" i="5"/>
  <c r="D86" i="5"/>
  <c r="C87" i="5"/>
  <c r="D87" i="5"/>
  <c r="C88" i="5"/>
  <c r="D88" i="5"/>
  <c r="C89" i="5"/>
  <c r="D89" i="5"/>
  <c r="C90" i="5"/>
  <c r="D90" i="5"/>
  <c r="C91" i="5"/>
  <c r="D91" i="5"/>
  <c r="C92" i="5"/>
  <c r="D92" i="5"/>
  <c r="C93" i="5"/>
  <c r="D93" i="5"/>
  <c r="C94" i="5"/>
  <c r="D94" i="5"/>
  <c r="C95" i="5"/>
  <c r="D95" i="5"/>
  <c r="C96" i="5"/>
  <c r="D96" i="5"/>
  <c r="C97" i="5"/>
  <c r="D97" i="5"/>
  <c r="C98" i="5"/>
  <c r="D98" i="5"/>
  <c r="C99" i="5"/>
  <c r="D99" i="5"/>
  <c r="C100" i="5"/>
  <c r="D100" i="5"/>
  <c r="C101" i="5"/>
  <c r="D101" i="5"/>
  <c r="C102" i="5"/>
  <c r="D102" i="5"/>
  <c r="C103" i="5"/>
  <c r="D103" i="5"/>
  <c r="C104" i="5"/>
  <c r="D104" i="5"/>
  <c r="C105" i="5"/>
  <c r="D105" i="5"/>
  <c r="C106" i="5"/>
  <c r="D106" i="5"/>
  <c r="C107" i="5"/>
  <c r="D107" i="5"/>
  <c r="C108" i="5"/>
  <c r="D108" i="5"/>
  <c r="C109" i="5"/>
  <c r="D109" i="5"/>
  <c r="C110" i="5"/>
  <c r="D110" i="5"/>
  <c r="C111" i="5"/>
  <c r="D111" i="5"/>
  <c r="C112" i="5"/>
  <c r="D112" i="5"/>
  <c r="C113" i="5"/>
  <c r="D113" i="5"/>
  <c r="C114" i="5"/>
  <c r="D114" i="5"/>
  <c r="C115" i="5"/>
  <c r="D115" i="5"/>
  <c r="C116" i="5"/>
  <c r="D116" i="5"/>
  <c r="C117" i="5"/>
  <c r="D117" i="5"/>
  <c r="C118" i="5"/>
  <c r="D118" i="5"/>
  <c r="C119" i="5"/>
  <c r="D119" i="5"/>
  <c r="C120" i="5"/>
  <c r="D120" i="5"/>
  <c r="C121" i="5"/>
  <c r="D121" i="5"/>
  <c r="C122" i="5"/>
  <c r="D122" i="5"/>
  <c r="C123" i="5"/>
  <c r="D123" i="5"/>
  <c r="C124" i="5"/>
  <c r="D124" i="5"/>
  <c r="C125" i="5"/>
  <c r="D125" i="5"/>
  <c r="C126" i="5"/>
  <c r="D126" i="5"/>
  <c r="C127" i="5"/>
  <c r="D127" i="5"/>
  <c r="C128" i="5"/>
  <c r="D128" i="5"/>
  <c r="C129" i="5"/>
  <c r="D129" i="5"/>
  <c r="C130" i="5"/>
  <c r="D130" i="5"/>
  <c r="C131" i="5"/>
  <c r="D131" i="5"/>
  <c r="C132" i="5"/>
  <c r="D132" i="5"/>
  <c r="C133" i="5"/>
  <c r="D133" i="5"/>
  <c r="C134" i="5"/>
  <c r="D134" i="5"/>
  <c r="C135" i="5"/>
  <c r="D135" i="5"/>
  <c r="C136" i="5"/>
  <c r="D136" i="5"/>
  <c r="C137" i="5"/>
  <c r="D137" i="5"/>
  <c r="C138" i="5"/>
  <c r="D138" i="5"/>
  <c r="C139" i="5"/>
  <c r="D139" i="5"/>
  <c r="C140" i="5"/>
  <c r="D140" i="5"/>
  <c r="C141" i="5"/>
  <c r="D141" i="5"/>
  <c r="C142" i="5"/>
  <c r="D142" i="5"/>
  <c r="C143" i="5"/>
  <c r="D143" i="5"/>
  <c r="C144" i="5"/>
  <c r="D144" i="5"/>
  <c r="C145" i="5"/>
  <c r="D145" i="5"/>
  <c r="C146" i="5"/>
  <c r="D146" i="5"/>
  <c r="C147" i="5"/>
  <c r="D147" i="5"/>
  <c r="C148" i="5"/>
  <c r="D148" i="5"/>
  <c r="C149" i="5"/>
  <c r="D149" i="5"/>
  <c r="C150" i="5"/>
  <c r="D150" i="5"/>
  <c r="C151" i="5"/>
  <c r="D151" i="5"/>
  <c r="C152" i="5"/>
  <c r="D152" i="5"/>
  <c r="C153" i="5"/>
  <c r="D153" i="5"/>
  <c r="C154" i="5"/>
  <c r="D154" i="5"/>
  <c r="C155" i="5"/>
  <c r="D155" i="5"/>
  <c r="C156" i="5"/>
  <c r="D156" i="5"/>
  <c r="C157" i="5"/>
  <c r="D157" i="5"/>
  <c r="C158" i="5"/>
  <c r="D158" i="5"/>
  <c r="C159" i="5"/>
  <c r="D159" i="5"/>
  <c r="C160" i="5"/>
  <c r="D160" i="5"/>
  <c r="C161" i="5"/>
  <c r="D161" i="5"/>
  <c r="C162" i="5"/>
  <c r="D162" i="5"/>
  <c r="C163" i="5"/>
  <c r="D163" i="5"/>
  <c r="C164" i="5"/>
  <c r="D164" i="5"/>
  <c r="C165" i="5"/>
  <c r="D165" i="5"/>
  <c r="C166" i="5"/>
  <c r="D166" i="5"/>
  <c r="C167" i="5"/>
  <c r="D167" i="5"/>
  <c r="C168" i="5"/>
  <c r="D168" i="5"/>
  <c r="C169" i="5"/>
  <c r="D169" i="5"/>
  <c r="C170" i="5"/>
  <c r="D170" i="5"/>
  <c r="C171" i="5"/>
  <c r="D171" i="5"/>
  <c r="C172" i="5"/>
  <c r="D172" i="5"/>
  <c r="C173" i="5"/>
  <c r="D173" i="5"/>
  <c r="C174" i="5"/>
  <c r="D174" i="5"/>
  <c r="C175" i="5"/>
  <c r="D175" i="5"/>
  <c r="C176" i="5"/>
  <c r="D176" i="5"/>
  <c r="C177" i="5"/>
  <c r="D177" i="5"/>
  <c r="C178" i="5"/>
  <c r="D178" i="5"/>
  <c r="C179" i="5"/>
  <c r="D179" i="5"/>
  <c r="C180" i="5"/>
  <c r="D180" i="5"/>
  <c r="C181" i="5"/>
  <c r="D181" i="5"/>
  <c r="C182" i="5"/>
  <c r="D182" i="5"/>
  <c r="C183" i="5"/>
  <c r="D183" i="5"/>
  <c r="C184" i="5"/>
  <c r="D184" i="5"/>
  <c r="C185" i="5"/>
  <c r="D185" i="5"/>
  <c r="C186" i="5"/>
  <c r="D186" i="5"/>
  <c r="C187" i="5"/>
  <c r="D187" i="5"/>
  <c r="C188" i="5"/>
  <c r="D188" i="5"/>
  <c r="C189" i="5"/>
  <c r="D189" i="5"/>
  <c r="C190" i="5"/>
  <c r="D190" i="5"/>
  <c r="C191" i="5"/>
  <c r="D191" i="5"/>
  <c r="C192" i="5"/>
  <c r="D192" i="5"/>
  <c r="C193" i="5"/>
  <c r="D193" i="5"/>
  <c r="C194" i="5"/>
  <c r="D194" i="5"/>
  <c r="C195" i="5"/>
  <c r="D195" i="5"/>
  <c r="C196" i="5"/>
  <c r="D196" i="5"/>
  <c r="C197" i="5"/>
  <c r="D197" i="5"/>
  <c r="C198" i="5"/>
  <c r="D198" i="5"/>
  <c r="C199" i="5"/>
  <c r="D199" i="5"/>
  <c r="C200" i="5"/>
  <c r="D200" i="5"/>
  <c r="C201" i="5"/>
  <c r="D201" i="5"/>
  <c r="C202" i="5"/>
  <c r="D202" i="5"/>
  <c r="C203" i="5"/>
  <c r="D203" i="5"/>
  <c r="C204" i="5"/>
  <c r="D204" i="5"/>
  <c r="C205" i="5"/>
  <c r="D205" i="5"/>
  <c r="C206" i="5"/>
  <c r="D206" i="5"/>
  <c r="C207" i="5"/>
  <c r="D207" i="5"/>
  <c r="C208" i="5"/>
  <c r="D208" i="5"/>
  <c r="C209" i="5"/>
  <c r="D209" i="5"/>
  <c r="C210" i="5"/>
  <c r="D210" i="5"/>
  <c r="D11" i="5"/>
  <c r="C11" i="5"/>
  <c r="T216" i="4"/>
  <c r="C14" i="4"/>
  <c r="D14" i="4"/>
  <c r="C15" i="4"/>
  <c r="D15" i="4"/>
  <c r="C16" i="4"/>
  <c r="D16" i="4"/>
  <c r="C17" i="4"/>
  <c r="D17" i="4"/>
  <c r="C18" i="4"/>
  <c r="D18" i="4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C29" i="4"/>
  <c r="D29" i="4"/>
  <c r="C30" i="4"/>
  <c r="D30" i="4"/>
  <c r="C31" i="4"/>
  <c r="D31" i="4"/>
  <c r="C32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C48" i="4"/>
  <c r="D48" i="4"/>
  <c r="C49" i="4"/>
  <c r="D49" i="4"/>
  <c r="C50" i="4"/>
  <c r="D50" i="4"/>
  <c r="C51" i="4"/>
  <c r="D51" i="4"/>
  <c r="C52" i="4"/>
  <c r="D52" i="4"/>
  <c r="C53" i="4"/>
  <c r="D53" i="4"/>
  <c r="C54" i="4"/>
  <c r="D54" i="4"/>
  <c r="C55" i="4"/>
  <c r="D55" i="4"/>
  <c r="C56" i="4"/>
  <c r="D56" i="4"/>
  <c r="C57" i="4"/>
  <c r="D57" i="4"/>
  <c r="C58" i="4"/>
  <c r="D58" i="4"/>
  <c r="C59" i="4"/>
  <c r="D59" i="4"/>
  <c r="C60" i="4"/>
  <c r="D60" i="4"/>
  <c r="C61" i="4"/>
  <c r="D61" i="4"/>
  <c r="C62" i="4"/>
  <c r="D62" i="4"/>
  <c r="C63" i="4"/>
  <c r="D63" i="4"/>
  <c r="C64" i="4"/>
  <c r="D64" i="4"/>
  <c r="C65" i="4"/>
  <c r="D65" i="4"/>
  <c r="C66" i="4"/>
  <c r="D66" i="4"/>
  <c r="C67" i="4"/>
  <c r="D67" i="4"/>
  <c r="C68" i="4"/>
  <c r="D68" i="4"/>
  <c r="C69" i="4"/>
  <c r="D69" i="4"/>
  <c r="C70" i="4"/>
  <c r="D70" i="4"/>
  <c r="C71" i="4"/>
  <c r="D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C90" i="4"/>
  <c r="D90" i="4"/>
  <c r="C91" i="4"/>
  <c r="D91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23" i="4"/>
  <c r="D123" i="4"/>
  <c r="C124" i="4"/>
  <c r="D124" i="4"/>
  <c r="C125" i="4"/>
  <c r="D125" i="4"/>
  <c r="C126" i="4"/>
  <c r="D126" i="4"/>
  <c r="C127" i="4"/>
  <c r="D127" i="4"/>
  <c r="C128" i="4"/>
  <c r="D128" i="4"/>
  <c r="C129" i="4"/>
  <c r="D129" i="4"/>
  <c r="C130" i="4"/>
  <c r="D130" i="4"/>
  <c r="C131" i="4"/>
  <c r="D131" i="4"/>
  <c r="C132" i="4"/>
  <c r="D132" i="4"/>
  <c r="C133" i="4"/>
  <c r="D133" i="4"/>
  <c r="C134" i="4"/>
  <c r="D134" i="4"/>
  <c r="C135" i="4"/>
  <c r="D135" i="4"/>
  <c r="C136" i="4"/>
  <c r="D136" i="4"/>
  <c r="C137" i="4"/>
  <c r="D137" i="4"/>
  <c r="C138" i="4"/>
  <c r="D138" i="4"/>
  <c r="C139" i="4"/>
  <c r="D139" i="4"/>
  <c r="C140" i="4"/>
  <c r="D140" i="4"/>
  <c r="C141" i="4"/>
  <c r="D141" i="4"/>
  <c r="C142" i="4"/>
  <c r="D142" i="4"/>
  <c r="C143" i="4"/>
  <c r="D143" i="4"/>
  <c r="C144" i="4"/>
  <c r="D144" i="4"/>
  <c r="C145" i="4"/>
  <c r="D145" i="4"/>
  <c r="C146" i="4"/>
  <c r="D146" i="4"/>
  <c r="C147" i="4"/>
  <c r="D147" i="4"/>
  <c r="C148" i="4"/>
  <c r="D148" i="4"/>
  <c r="C149" i="4"/>
  <c r="D149" i="4"/>
  <c r="C150" i="4"/>
  <c r="D150" i="4"/>
  <c r="C151" i="4"/>
  <c r="D151" i="4"/>
  <c r="C152" i="4"/>
  <c r="D152" i="4"/>
  <c r="C153" i="4"/>
  <c r="D153" i="4"/>
  <c r="C154" i="4"/>
  <c r="D154" i="4"/>
  <c r="C155" i="4"/>
  <c r="D155" i="4"/>
  <c r="C156" i="4"/>
  <c r="D156" i="4"/>
  <c r="C157" i="4"/>
  <c r="D157" i="4"/>
  <c r="C158" i="4"/>
  <c r="D158" i="4"/>
  <c r="C159" i="4"/>
  <c r="D159" i="4"/>
  <c r="C160" i="4"/>
  <c r="D160" i="4"/>
  <c r="C161" i="4"/>
  <c r="D161" i="4"/>
  <c r="C162" i="4"/>
  <c r="D162" i="4"/>
  <c r="C163" i="4"/>
  <c r="D163" i="4"/>
  <c r="C164" i="4"/>
  <c r="D164" i="4"/>
  <c r="C165" i="4"/>
  <c r="D165" i="4"/>
  <c r="C166" i="4"/>
  <c r="D166" i="4"/>
  <c r="C167" i="4"/>
  <c r="D167" i="4"/>
  <c r="C168" i="4"/>
  <c r="D168" i="4"/>
  <c r="C169" i="4"/>
  <c r="D169" i="4"/>
  <c r="C170" i="4"/>
  <c r="D170" i="4"/>
  <c r="C171" i="4"/>
  <c r="D171" i="4"/>
  <c r="C172" i="4"/>
  <c r="D172" i="4"/>
  <c r="C173" i="4"/>
  <c r="D173" i="4"/>
  <c r="C174" i="4"/>
  <c r="D174" i="4"/>
  <c r="C175" i="4"/>
  <c r="D175" i="4"/>
  <c r="C176" i="4"/>
  <c r="D176" i="4"/>
  <c r="C177" i="4"/>
  <c r="D177" i="4"/>
  <c r="C178" i="4"/>
  <c r="D178" i="4"/>
  <c r="C179" i="4"/>
  <c r="D179" i="4"/>
  <c r="C180" i="4"/>
  <c r="D180" i="4"/>
  <c r="C181" i="4"/>
  <c r="D181" i="4"/>
  <c r="C182" i="4"/>
  <c r="D182" i="4"/>
  <c r="C183" i="4"/>
  <c r="D183" i="4"/>
  <c r="C184" i="4"/>
  <c r="D184" i="4"/>
  <c r="C185" i="4"/>
  <c r="D185" i="4"/>
  <c r="C186" i="4"/>
  <c r="D186" i="4"/>
  <c r="C187" i="4"/>
  <c r="D187" i="4"/>
  <c r="C188" i="4"/>
  <c r="D188" i="4"/>
  <c r="C189" i="4"/>
  <c r="D189" i="4"/>
  <c r="C190" i="4"/>
  <c r="D190" i="4"/>
  <c r="C191" i="4"/>
  <c r="D191" i="4"/>
  <c r="C192" i="4"/>
  <c r="D192" i="4"/>
  <c r="C193" i="4"/>
  <c r="D193" i="4"/>
  <c r="C194" i="4"/>
  <c r="D194" i="4"/>
  <c r="C195" i="4"/>
  <c r="D195" i="4"/>
  <c r="C196" i="4"/>
  <c r="D196" i="4"/>
  <c r="C197" i="4"/>
  <c r="D197" i="4"/>
  <c r="C198" i="4"/>
  <c r="D198" i="4"/>
  <c r="C199" i="4"/>
  <c r="D199" i="4"/>
  <c r="C200" i="4"/>
  <c r="D200" i="4"/>
  <c r="C201" i="4"/>
  <c r="D201" i="4"/>
  <c r="C202" i="4"/>
  <c r="D202" i="4"/>
  <c r="C203" i="4"/>
  <c r="D203" i="4"/>
  <c r="C204" i="4"/>
  <c r="D204" i="4"/>
  <c r="C205" i="4"/>
  <c r="D205" i="4"/>
  <c r="C206" i="4"/>
  <c r="D206" i="4"/>
  <c r="C207" i="4"/>
  <c r="D207" i="4"/>
  <c r="C208" i="4"/>
  <c r="D208" i="4"/>
  <c r="C209" i="4"/>
  <c r="D209" i="4"/>
  <c r="C210" i="4"/>
  <c r="D210" i="4"/>
  <c r="C211" i="4"/>
  <c r="D211" i="4"/>
  <c r="C212" i="4"/>
  <c r="D212" i="4"/>
  <c r="D13" i="4"/>
  <c r="C13" i="4"/>
  <c r="H212" i="8" l="1"/>
  <c r="H219" i="14" l="1"/>
  <c r="P16" i="14" s="1"/>
  <c r="I217" i="14"/>
  <c r="K217" i="14" s="1"/>
  <c r="I216" i="14"/>
  <c r="K216" i="14" s="1"/>
  <c r="I215" i="14"/>
  <c r="K215" i="14" s="1"/>
  <c r="I214" i="14"/>
  <c r="K214" i="14" s="1"/>
  <c r="I213" i="14"/>
  <c r="K213" i="14" s="1"/>
  <c r="I212" i="14"/>
  <c r="K212" i="14" s="1"/>
  <c r="I211" i="14"/>
  <c r="K211" i="14" s="1"/>
  <c r="I210" i="14"/>
  <c r="K210" i="14" s="1"/>
  <c r="I209" i="14"/>
  <c r="K209" i="14" s="1"/>
  <c r="I208" i="14"/>
  <c r="K208" i="14" s="1"/>
  <c r="I207" i="14"/>
  <c r="K207" i="14" s="1"/>
  <c r="I206" i="14"/>
  <c r="K206" i="14" s="1"/>
  <c r="I205" i="14"/>
  <c r="K205" i="14" s="1"/>
  <c r="I204" i="14"/>
  <c r="K204" i="14" s="1"/>
  <c r="I203" i="14"/>
  <c r="K203" i="14" s="1"/>
  <c r="I202" i="14"/>
  <c r="K202" i="14" s="1"/>
  <c r="I201" i="14"/>
  <c r="K201" i="14" s="1"/>
  <c r="I200" i="14"/>
  <c r="K200" i="14" s="1"/>
  <c r="I199" i="14"/>
  <c r="K199" i="14" s="1"/>
  <c r="I198" i="14"/>
  <c r="K198" i="14" s="1"/>
  <c r="I197" i="14"/>
  <c r="K197" i="14" s="1"/>
  <c r="I196" i="14"/>
  <c r="K196" i="14" s="1"/>
  <c r="I195" i="14"/>
  <c r="K195" i="14" s="1"/>
  <c r="I194" i="14"/>
  <c r="K194" i="14" s="1"/>
  <c r="I193" i="14"/>
  <c r="K193" i="14" s="1"/>
  <c r="I192" i="14"/>
  <c r="K192" i="14" s="1"/>
  <c r="I191" i="14"/>
  <c r="K191" i="14" s="1"/>
  <c r="I190" i="14"/>
  <c r="K190" i="14" s="1"/>
  <c r="I189" i="14"/>
  <c r="K189" i="14" s="1"/>
  <c r="I188" i="14"/>
  <c r="K188" i="14" s="1"/>
  <c r="I187" i="14"/>
  <c r="K187" i="14" s="1"/>
  <c r="I186" i="14"/>
  <c r="K186" i="14" s="1"/>
  <c r="I185" i="14"/>
  <c r="K185" i="14" s="1"/>
  <c r="I184" i="14"/>
  <c r="K184" i="14" s="1"/>
  <c r="I183" i="14"/>
  <c r="K183" i="14" s="1"/>
  <c r="I182" i="14"/>
  <c r="K182" i="14" s="1"/>
  <c r="I181" i="14"/>
  <c r="K181" i="14" s="1"/>
  <c r="I180" i="14"/>
  <c r="K180" i="14" s="1"/>
  <c r="I179" i="14"/>
  <c r="K179" i="14" s="1"/>
  <c r="I178" i="14"/>
  <c r="K178" i="14" s="1"/>
  <c r="I177" i="14"/>
  <c r="K177" i="14" s="1"/>
  <c r="I176" i="14"/>
  <c r="K176" i="14" s="1"/>
  <c r="I175" i="14"/>
  <c r="K175" i="14" s="1"/>
  <c r="I174" i="14"/>
  <c r="K174" i="14" s="1"/>
  <c r="I173" i="14"/>
  <c r="K173" i="14" s="1"/>
  <c r="I172" i="14"/>
  <c r="K172" i="14" s="1"/>
  <c r="I171" i="14"/>
  <c r="K171" i="14" s="1"/>
  <c r="I170" i="14"/>
  <c r="K170" i="14" s="1"/>
  <c r="I169" i="14"/>
  <c r="K169" i="14" s="1"/>
  <c r="I168" i="14"/>
  <c r="K168" i="14" s="1"/>
  <c r="I167" i="14"/>
  <c r="K167" i="14" s="1"/>
  <c r="I166" i="14"/>
  <c r="K166" i="14" s="1"/>
  <c r="I165" i="14"/>
  <c r="K165" i="14" s="1"/>
  <c r="I164" i="14"/>
  <c r="K164" i="14" s="1"/>
  <c r="I163" i="14"/>
  <c r="K163" i="14" s="1"/>
  <c r="I162" i="14"/>
  <c r="K162" i="14" s="1"/>
  <c r="I161" i="14"/>
  <c r="K161" i="14" s="1"/>
  <c r="I160" i="14"/>
  <c r="K160" i="14" s="1"/>
  <c r="I159" i="14"/>
  <c r="K159" i="14" s="1"/>
  <c r="I158" i="14"/>
  <c r="K158" i="14" s="1"/>
  <c r="I157" i="14"/>
  <c r="K157" i="14" s="1"/>
  <c r="I156" i="14"/>
  <c r="K156" i="14" s="1"/>
  <c r="I155" i="14"/>
  <c r="K155" i="14" s="1"/>
  <c r="I154" i="14"/>
  <c r="K154" i="14" s="1"/>
  <c r="I153" i="14"/>
  <c r="K153" i="14" s="1"/>
  <c r="I152" i="14"/>
  <c r="K152" i="14" s="1"/>
  <c r="I151" i="14"/>
  <c r="K151" i="14" s="1"/>
  <c r="I150" i="14"/>
  <c r="K150" i="14" s="1"/>
  <c r="I149" i="14"/>
  <c r="K149" i="14" s="1"/>
  <c r="I148" i="14"/>
  <c r="K148" i="14" s="1"/>
  <c r="I147" i="14"/>
  <c r="K147" i="14" s="1"/>
  <c r="I146" i="14"/>
  <c r="K146" i="14" s="1"/>
  <c r="I145" i="14"/>
  <c r="K145" i="14" s="1"/>
  <c r="I144" i="14"/>
  <c r="K144" i="14" s="1"/>
  <c r="I143" i="14"/>
  <c r="K143" i="14" s="1"/>
  <c r="I142" i="14"/>
  <c r="K142" i="14" s="1"/>
  <c r="I141" i="14"/>
  <c r="K141" i="14" s="1"/>
  <c r="I140" i="14"/>
  <c r="K140" i="14" s="1"/>
  <c r="I139" i="14"/>
  <c r="K139" i="14" s="1"/>
  <c r="I138" i="14"/>
  <c r="K138" i="14" s="1"/>
  <c r="I137" i="14"/>
  <c r="K137" i="14" s="1"/>
  <c r="I136" i="14"/>
  <c r="K136" i="14" s="1"/>
  <c r="I135" i="14"/>
  <c r="K135" i="14" s="1"/>
  <c r="I134" i="14"/>
  <c r="K134" i="14" s="1"/>
  <c r="I133" i="14"/>
  <c r="K133" i="14" s="1"/>
  <c r="I132" i="14"/>
  <c r="K132" i="14" s="1"/>
  <c r="I131" i="14"/>
  <c r="K131" i="14" s="1"/>
  <c r="I130" i="14"/>
  <c r="K130" i="14" s="1"/>
  <c r="I129" i="14"/>
  <c r="K129" i="14" s="1"/>
  <c r="I128" i="14"/>
  <c r="K128" i="14" s="1"/>
  <c r="I127" i="14"/>
  <c r="K127" i="14" s="1"/>
  <c r="I126" i="14"/>
  <c r="K126" i="14" s="1"/>
  <c r="I125" i="14"/>
  <c r="K125" i="14" s="1"/>
  <c r="I124" i="14"/>
  <c r="K124" i="14" s="1"/>
  <c r="I123" i="14"/>
  <c r="K123" i="14" s="1"/>
  <c r="I122" i="14"/>
  <c r="K122" i="14" s="1"/>
  <c r="I121" i="14"/>
  <c r="K121" i="14" s="1"/>
  <c r="I120" i="14"/>
  <c r="K120" i="14" s="1"/>
  <c r="I119" i="14"/>
  <c r="K119" i="14" s="1"/>
  <c r="I118" i="14"/>
  <c r="K118" i="14" s="1"/>
  <c r="I117" i="14"/>
  <c r="K117" i="14" s="1"/>
  <c r="I116" i="14"/>
  <c r="K116" i="14" s="1"/>
  <c r="I115" i="14"/>
  <c r="K115" i="14" s="1"/>
  <c r="I114" i="14"/>
  <c r="K114" i="14" s="1"/>
  <c r="I113" i="14"/>
  <c r="K113" i="14" s="1"/>
  <c r="I112" i="14"/>
  <c r="K112" i="14" s="1"/>
  <c r="I111" i="14"/>
  <c r="K111" i="14" s="1"/>
  <c r="I110" i="14"/>
  <c r="K110" i="14" s="1"/>
  <c r="I109" i="14"/>
  <c r="K109" i="14" s="1"/>
  <c r="I108" i="14"/>
  <c r="K108" i="14" s="1"/>
  <c r="I107" i="14"/>
  <c r="K107" i="14" s="1"/>
  <c r="I106" i="14"/>
  <c r="K106" i="14" s="1"/>
  <c r="I105" i="14"/>
  <c r="K105" i="14" s="1"/>
  <c r="I104" i="14"/>
  <c r="K104" i="14" s="1"/>
  <c r="I103" i="14"/>
  <c r="K103" i="14" s="1"/>
  <c r="I102" i="14"/>
  <c r="K102" i="14" s="1"/>
  <c r="I101" i="14"/>
  <c r="K101" i="14" s="1"/>
  <c r="I100" i="14"/>
  <c r="K100" i="14" s="1"/>
  <c r="I99" i="14"/>
  <c r="K99" i="14" s="1"/>
  <c r="I98" i="14"/>
  <c r="K98" i="14" s="1"/>
  <c r="I97" i="14"/>
  <c r="K97" i="14" s="1"/>
  <c r="I96" i="14"/>
  <c r="K96" i="14" s="1"/>
  <c r="I95" i="14"/>
  <c r="K95" i="14" s="1"/>
  <c r="I94" i="14"/>
  <c r="K94" i="14" s="1"/>
  <c r="I93" i="14"/>
  <c r="K93" i="14" s="1"/>
  <c r="I92" i="14"/>
  <c r="K92" i="14" s="1"/>
  <c r="I91" i="14"/>
  <c r="K91" i="14" s="1"/>
  <c r="I90" i="14"/>
  <c r="K90" i="14" s="1"/>
  <c r="I89" i="14"/>
  <c r="K89" i="14" s="1"/>
  <c r="I88" i="14"/>
  <c r="K88" i="14" s="1"/>
  <c r="I87" i="14"/>
  <c r="K87" i="14" s="1"/>
  <c r="I86" i="14"/>
  <c r="K86" i="14" s="1"/>
  <c r="I85" i="14"/>
  <c r="K85" i="14" s="1"/>
  <c r="I84" i="14"/>
  <c r="K84" i="14" s="1"/>
  <c r="I83" i="14"/>
  <c r="K83" i="14" s="1"/>
  <c r="I82" i="14"/>
  <c r="K82" i="14" s="1"/>
  <c r="I81" i="14"/>
  <c r="K81" i="14" s="1"/>
  <c r="I80" i="14"/>
  <c r="K80" i="14" s="1"/>
  <c r="I79" i="14"/>
  <c r="K79" i="14" s="1"/>
  <c r="I78" i="14"/>
  <c r="K78" i="14" s="1"/>
  <c r="I77" i="14"/>
  <c r="K77" i="14" s="1"/>
  <c r="I76" i="14"/>
  <c r="K76" i="14" s="1"/>
  <c r="I75" i="14"/>
  <c r="K75" i="14" s="1"/>
  <c r="I74" i="14"/>
  <c r="K74" i="14" s="1"/>
  <c r="I73" i="14"/>
  <c r="K73" i="14" s="1"/>
  <c r="I72" i="14"/>
  <c r="K72" i="14" s="1"/>
  <c r="I71" i="14"/>
  <c r="K71" i="14" s="1"/>
  <c r="I70" i="14"/>
  <c r="K70" i="14" s="1"/>
  <c r="I69" i="14"/>
  <c r="K69" i="14" s="1"/>
  <c r="I68" i="14"/>
  <c r="K68" i="14" s="1"/>
  <c r="I67" i="14"/>
  <c r="K67" i="14" s="1"/>
  <c r="I66" i="14"/>
  <c r="K66" i="14" s="1"/>
  <c r="I65" i="14"/>
  <c r="K65" i="14" s="1"/>
  <c r="I64" i="14"/>
  <c r="K64" i="14" s="1"/>
  <c r="I63" i="14"/>
  <c r="K63" i="14" s="1"/>
  <c r="I62" i="14"/>
  <c r="K62" i="14" s="1"/>
  <c r="I61" i="14"/>
  <c r="K61" i="14" s="1"/>
  <c r="I60" i="14"/>
  <c r="K60" i="14" s="1"/>
  <c r="I59" i="14"/>
  <c r="K59" i="14" s="1"/>
  <c r="I58" i="14"/>
  <c r="K58" i="14" s="1"/>
  <c r="I57" i="14"/>
  <c r="K57" i="14" s="1"/>
  <c r="I56" i="14"/>
  <c r="K56" i="14" s="1"/>
  <c r="I55" i="14"/>
  <c r="K55" i="14" s="1"/>
  <c r="I54" i="14"/>
  <c r="K54" i="14" s="1"/>
  <c r="I53" i="14"/>
  <c r="K53" i="14" s="1"/>
  <c r="I52" i="14"/>
  <c r="K52" i="14" s="1"/>
  <c r="I51" i="14"/>
  <c r="K51" i="14" s="1"/>
  <c r="I50" i="14"/>
  <c r="K50" i="14" s="1"/>
  <c r="I49" i="14"/>
  <c r="K49" i="14" s="1"/>
  <c r="I48" i="14"/>
  <c r="K48" i="14" s="1"/>
  <c r="I47" i="14"/>
  <c r="K47" i="14" s="1"/>
  <c r="I46" i="14"/>
  <c r="K46" i="14" s="1"/>
  <c r="I45" i="14"/>
  <c r="K45" i="14" s="1"/>
  <c r="I44" i="14"/>
  <c r="K44" i="14" s="1"/>
  <c r="I43" i="14"/>
  <c r="K43" i="14" s="1"/>
  <c r="I42" i="14"/>
  <c r="K42" i="14" s="1"/>
  <c r="I41" i="14"/>
  <c r="K41" i="14" s="1"/>
  <c r="I40" i="14"/>
  <c r="K40" i="14" s="1"/>
  <c r="I39" i="14"/>
  <c r="K39" i="14" s="1"/>
  <c r="I38" i="14"/>
  <c r="K38" i="14" s="1"/>
  <c r="K37" i="14"/>
  <c r="K36" i="14"/>
  <c r="K35" i="14"/>
  <c r="K34" i="14"/>
  <c r="K33" i="14"/>
  <c r="I32" i="14"/>
  <c r="K32" i="14" s="1"/>
  <c r="I31" i="14"/>
  <c r="K31" i="14" s="1"/>
  <c r="I30" i="14"/>
  <c r="K30" i="14" s="1"/>
  <c r="I29" i="14"/>
  <c r="K29" i="14" s="1"/>
  <c r="I28" i="14"/>
  <c r="K28" i="14" s="1"/>
  <c r="I27" i="14"/>
  <c r="K27" i="14" s="1"/>
  <c r="I26" i="14"/>
  <c r="K26" i="14" s="1"/>
  <c r="I25" i="14"/>
  <c r="K25" i="14" s="1"/>
  <c r="I24" i="14"/>
  <c r="K24" i="14" s="1"/>
  <c r="I23" i="14"/>
  <c r="K23" i="14" s="1"/>
  <c r="I22" i="14"/>
  <c r="K22" i="14" s="1"/>
  <c r="I21" i="14"/>
  <c r="K21" i="14" s="1"/>
  <c r="I20" i="14"/>
  <c r="K20" i="14" s="1"/>
  <c r="I19" i="14"/>
  <c r="K19" i="14" s="1"/>
  <c r="I18" i="14"/>
  <c r="K18" i="14" s="1"/>
  <c r="H212" i="11"/>
  <c r="P9" i="11" s="1"/>
  <c r="I210" i="11"/>
  <c r="J210" i="11" s="1"/>
  <c r="E210" i="11"/>
  <c r="I209" i="11"/>
  <c r="J209" i="11" s="1"/>
  <c r="E209" i="11"/>
  <c r="I208" i="11"/>
  <c r="J208" i="11" s="1"/>
  <c r="E208" i="11"/>
  <c r="I207" i="11"/>
  <c r="J207" i="11" s="1"/>
  <c r="E207" i="11"/>
  <c r="I206" i="11"/>
  <c r="J206" i="11" s="1"/>
  <c r="E206" i="11"/>
  <c r="I205" i="11"/>
  <c r="J205" i="11" s="1"/>
  <c r="E205" i="11"/>
  <c r="I204" i="11"/>
  <c r="J204" i="11" s="1"/>
  <c r="E204" i="11"/>
  <c r="I203" i="11"/>
  <c r="J203" i="11" s="1"/>
  <c r="E203" i="11"/>
  <c r="I202" i="11"/>
  <c r="J202" i="11" s="1"/>
  <c r="E202" i="11"/>
  <c r="I201" i="11"/>
  <c r="J201" i="11" s="1"/>
  <c r="E201" i="11"/>
  <c r="I200" i="11"/>
  <c r="J200" i="11" s="1"/>
  <c r="E200" i="11"/>
  <c r="I199" i="11"/>
  <c r="J199" i="11" s="1"/>
  <c r="E199" i="11"/>
  <c r="I198" i="11"/>
  <c r="J198" i="11" s="1"/>
  <c r="E198" i="11"/>
  <c r="I197" i="11"/>
  <c r="J197" i="11" s="1"/>
  <c r="E197" i="11"/>
  <c r="I196" i="11"/>
  <c r="J196" i="11" s="1"/>
  <c r="E196" i="11"/>
  <c r="I195" i="11"/>
  <c r="J195" i="11" s="1"/>
  <c r="E195" i="11"/>
  <c r="I194" i="11"/>
  <c r="J194" i="11" s="1"/>
  <c r="E194" i="11"/>
  <c r="I193" i="11"/>
  <c r="J193" i="11" s="1"/>
  <c r="E193" i="11"/>
  <c r="I192" i="11"/>
  <c r="J192" i="11" s="1"/>
  <c r="E192" i="11"/>
  <c r="I191" i="11"/>
  <c r="J191" i="11" s="1"/>
  <c r="E191" i="11"/>
  <c r="I190" i="11"/>
  <c r="J190" i="11" s="1"/>
  <c r="E190" i="11"/>
  <c r="I189" i="11"/>
  <c r="J189" i="11" s="1"/>
  <c r="E189" i="11"/>
  <c r="I188" i="11"/>
  <c r="J188" i="11" s="1"/>
  <c r="E188" i="11"/>
  <c r="I187" i="11"/>
  <c r="J187" i="11" s="1"/>
  <c r="E187" i="11"/>
  <c r="I186" i="11"/>
  <c r="J186" i="11" s="1"/>
  <c r="E186" i="11"/>
  <c r="I185" i="11"/>
  <c r="J185" i="11" s="1"/>
  <c r="E185" i="11"/>
  <c r="I184" i="11"/>
  <c r="J184" i="11" s="1"/>
  <c r="E184" i="11"/>
  <c r="I183" i="11"/>
  <c r="J183" i="11" s="1"/>
  <c r="E183" i="11"/>
  <c r="I182" i="11"/>
  <c r="J182" i="11" s="1"/>
  <c r="E182" i="11"/>
  <c r="I181" i="11"/>
  <c r="J181" i="11" s="1"/>
  <c r="E181" i="11"/>
  <c r="I180" i="11"/>
  <c r="J180" i="11" s="1"/>
  <c r="E180" i="11"/>
  <c r="I179" i="11"/>
  <c r="J179" i="11" s="1"/>
  <c r="E179" i="11"/>
  <c r="I178" i="11"/>
  <c r="J178" i="11" s="1"/>
  <c r="E178" i="11"/>
  <c r="I177" i="11"/>
  <c r="J177" i="11" s="1"/>
  <c r="E177" i="11"/>
  <c r="I176" i="11"/>
  <c r="J176" i="11" s="1"/>
  <c r="E176" i="11"/>
  <c r="I175" i="11"/>
  <c r="J175" i="11" s="1"/>
  <c r="E175" i="11"/>
  <c r="I174" i="11"/>
  <c r="J174" i="11" s="1"/>
  <c r="E174" i="11"/>
  <c r="I173" i="11"/>
  <c r="J173" i="11" s="1"/>
  <c r="E173" i="11"/>
  <c r="I172" i="11"/>
  <c r="J172" i="11" s="1"/>
  <c r="E172" i="11"/>
  <c r="I171" i="11"/>
  <c r="J171" i="11" s="1"/>
  <c r="E171" i="11"/>
  <c r="I170" i="11"/>
  <c r="J170" i="11" s="1"/>
  <c r="E170" i="11"/>
  <c r="I169" i="11"/>
  <c r="J169" i="11" s="1"/>
  <c r="E169" i="11"/>
  <c r="I168" i="11"/>
  <c r="J168" i="11" s="1"/>
  <c r="E168" i="11"/>
  <c r="I167" i="11"/>
  <c r="J167" i="11" s="1"/>
  <c r="E167" i="11"/>
  <c r="I166" i="11"/>
  <c r="J166" i="11" s="1"/>
  <c r="E166" i="11"/>
  <c r="I165" i="11"/>
  <c r="J165" i="11" s="1"/>
  <c r="E165" i="11"/>
  <c r="I164" i="11"/>
  <c r="J164" i="11" s="1"/>
  <c r="E164" i="11"/>
  <c r="I163" i="11"/>
  <c r="J163" i="11" s="1"/>
  <c r="E163" i="11"/>
  <c r="I162" i="11"/>
  <c r="J162" i="11" s="1"/>
  <c r="E162" i="11"/>
  <c r="I161" i="11"/>
  <c r="J161" i="11" s="1"/>
  <c r="E161" i="11"/>
  <c r="I160" i="11"/>
  <c r="J160" i="11" s="1"/>
  <c r="E160" i="11"/>
  <c r="I159" i="11"/>
  <c r="J159" i="11" s="1"/>
  <c r="E159" i="11"/>
  <c r="I158" i="11"/>
  <c r="J158" i="11" s="1"/>
  <c r="E158" i="11"/>
  <c r="I157" i="11"/>
  <c r="J157" i="11" s="1"/>
  <c r="E157" i="11"/>
  <c r="I156" i="11"/>
  <c r="J156" i="11" s="1"/>
  <c r="E156" i="11"/>
  <c r="I155" i="11"/>
  <c r="J155" i="11" s="1"/>
  <c r="E155" i="11"/>
  <c r="I154" i="11"/>
  <c r="J154" i="11" s="1"/>
  <c r="E154" i="11"/>
  <c r="I153" i="11"/>
  <c r="J153" i="11" s="1"/>
  <c r="E153" i="11"/>
  <c r="I152" i="11"/>
  <c r="J152" i="11" s="1"/>
  <c r="E152" i="11"/>
  <c r="I151" i="11"/>
  <c r="J151" i="11" s="1"/>
  <c r="E151" i="11"/>
  <c r="I150" i="11"/>
  <c r="J150" i="11" s="1"/>
  <c r="E150" i="11"/>
  <c r="I149" i="11"/>
  <c r="J149" i="11" s="1"/>
  <c r="E149" i="11"/>
  <c r="I148" i="11"/>
  <c r="J148" i="11" s="1"/>
  <c r="E148" i="11"/>
  <c r="I147" i="11"/>
  <c r="J147" i="11" s="1"/>
  <c r="E147" i="11"/>
  <c r="I146" i="11"/>
  <c r="J146" i="11" s="1"/>
  <c r="E146" i="11"/>
  <c r="I145" i="11"/>
  <c r="J145" i="11" s="1"/>
  <c r="E145" i="11"/>
  <c r="I144" i="11"/>
  <c r="J144" i="11" s="1"/>
  <c r="E144" i="11"/>
  <c r="I143" i="11"/>
  <c r="J143" i="11" s="1"/>
  <c r="E143" i="11"/>
  <c r="I142" i="11"/>
  <c r="J142" i="11" s="1"/>
  <c r="E142" i="11"/>
  <c r="I141" i="11"/>
  <c r="J141" i="11" s="1"/>
  <c r="E141" i="11"/>
  <c r="I140" i="11"/>
  <c r="J140" i="11" s="1"/>
  <c r="E140" i="11"/>
  <c r="I139" i="11"/>
  <c r="J139" i="11" s="1"/>
  <c r="E139" i="11"/>
  <c r="I138" i="11"/>
  <c r="J138" i="11" s="1"/>
  <c r="E138" i="11"/>
  <c r="I137" i="11"/>
  <c r="J137" i="11" s="1"/>
  <c r="E137" i="11"/>
  <c r="I136" i="11"/>
  <c r="J136" i="11" s="1"/>
  <c r="E136" i="11"/>
  <c r="I135" i="11"/>
  <c r="J135" i="11" s="1"/>
  <c r="E135" i="11"/>
  <c r="I134" i="11"/>
  <c r="J134" i="11" s="1"/>
  <c r="E134" i="11"/>
  <c r="I133" i="11"/>
  <c r="J133" i="11" s="1"/>
  <c r="E133" i="11"/>
  <c r="I132" i="11"/>
  <c r="J132" i="11" s="1"/>
  <c r="E132" i="11"/>
  <c r="I131" i="11"/>
  <c r="J131" i="11" s="1"/>
  <c r="E131" i="11"/>
  <c r="I130" i="11"/>
  <c r="J130" i="11" s="1"/>
  <c r="E130" i="11"/>
  <c r="I129" i="11"/>
  <c r="J129" i="11" s="1"/>
  <c r="E129" i="11"/>
  <c r="I128" i="11"/>
  <c r="J128" i="11" s="1"/>
  <c r="E128" i="11"/>
  <c r="I127" i="11"/>
  <c r="J127" i="11" s="1"/>
  <c r="E127" i="11"/>
  <c r="I126" i="11"/>
  <c r="J126" i="11" s="1"/>
  <c r="E126" i="11"/>
  <c r="I125" i="11"/>
  <c r="J125" i="11" s="1"/>
  <c r="E125" i="11"/>
  <c r="I124" i="11"/>
  <c r="J124" i="11" s="1"/>
  <c r="E124" i="11"/>
  <c r="I123" i="11"/>
  <c r="J123" i="11" s="1"/>
  <c r="E123" i="11"/>
  <c r="I122" i="11"/>
  <c r="J122" i="11" s="1"/>
  <c r="E122" i="11"/>
  <c r="I121" i="11"/>
  <c r="J121" i="11" s="1"/>
  <c r="E121" i="11"/>
  <c r="I120" i="11"/>
  <c r="J120" i="11" s="1"/>
  <c r="E120" i="11"/>
  <c r="I119" i="11"/>
  <c r="J119" i="11" s="1"/>
  <c r="E119" i="11"/>
  <c r="I118" i="11"/>
  <c r="J118" i="11" s="1"/>
  <c r="E118" i="11"/>
  <c r="I117" i="11"/>
  <c r="J117" i="11" s="1"/>
  <c r="E117" i="11"/>
  <c r="I116" i="11"/>
  <c r="J116" i="11" s="1"/>
  <c r="E116" i="11"/>
  <c r="I115" i="11"/>
  <c r="J115" i="11" s="1"/>
  <c r="E115" i="11"/>
  <c r="I114" i="11"/>
  <c r="J114" i="11" s="1"/>
  <c r="E114" i="11"/>
  <c r="I113" i="11"/>
  <c r="J113" i="11" s="1"/>
  <c r="E113" i="11"/>
  <c r="I112" i="11"/>
  <c r="J112" i="11" s="1"/>
  <c r="E112" i="11"/>
  <c r="I111" i="11"/>
  <c r="J111" i="11" s="1"/>
  <c r="E111" i="11"/>
  <c r="I110" i="11"/>
  <c r="J110" i="11" s="1"/>
  <c r="E110" i="11"/>
  <c r="I109" i="11"/>
  <c r="J109" i="11" s="1"/>
  <c r="E109" i="11"/>
  <c r="I108" i="11"/>
  <c r="J108" i="11" s="1"/>
  <c r="E108" i="11"/>
  <c r="I107" i="11"/>
  <c r="J107" i="11" s="1"/>
  <c r="E107" i="11"/>
  <c r="I106" i="11"/>
  <c r="J106" i="11" s="1"/>
  <c r="E106" i="11"/>
  <c r="I105" i="11"/>
  <c r="J105" i="11" s="1"/>
  <c r="E105" i="11"/>
  <c r="I104" i="11"/>
  <c r="J104" i="11" s="1"/>
  <c r="E104" i="11"/>
  <c r="I103" i="11"/>
  <c r="J103" i="11" s="1"/>
  <c r="E103" i="11"/>
  <c r="I102" i="11"/>
  <c r="J102" i="11" s="1"/>
  <c r="E102" i="11"/>
  <c r="I101" i="11"/>
  <c r="J101" i="11" s="1"/>
  <c r="E101" i="11"/>
  <c r="I100" i="11"/>
  <c r="J100" i="11" s="1"/>
  <c r="E100" i="11"/>
  <c r="I99" i="11"/>
  <c r="J99" i="11" s="1"/>
  <c r="E99" i="11"/>
  <c r="I98" i="11"/>
  <c r="J98" i="11" s="1"/>
  <c r="E98" i="11"/>
  <c r="I97" i="11"/>
  <c r="J97" i="11" s="1"/>
  <c r="E97" i="11"/>
  <c r="I96" i="11"/>
  <c r="J96" i="11" s="1"/>
  <c r="E96" i="11"/>
  <c r="I95" i="11"/>
  <c r="J95" i="11" s="1"/>
  <c r="E95" i="11"/>
  <c r="I94" i="11"/>
  <c r="J94" i="11" s="1"/>
  <c r="E94" i="11"/>
  <c r="I93" i="11"/>
  <c r="J93" i="11" s="1"/>
  <c r="E93" i="11"/>
  <c r="I92" i="11"/>
  <c r="J92" i="11" s="1"/>
  <c r="E92" i="11"/>
  <c r="I91" i="11"/>
  <c r="J91" i="11" s="1"/>
  <c r="E91" i="11"/>
  <c r="I90" i="11"/>
  <c r="J90" i="11" s="1"/>
  <c r="E90" i="11"/>
  <c r="I89" i="11"/>
  <c r="J89" i="11" s="1"/>
  <c r="E89" i="11"/>
  <c r="I88" i="11"/>
  <c r="J88" i="11" s="1"/>
  <c r="E88" i="11"/>
  <c r="I87" i="11"/>
  <c r="J87" i="11" s="1"/>
  <c r="E87" i="11"/>
  <c r="I86" i="11"/>
  <c r="J86" i="11" s="1"/>
  <c r="E86" i="11"/>
  <c r="I85" i="11"/>
  <c r="J85" i="11" s="1"/>
  <c r="E85" i="11"/>
  <c r="I84" i="11"/>
  <c r="J84" i="11" s="1"/>
  <c r="E84" i="11"/>
  <c r="I83" i="11"/>
  <c r="J83" i="11" s="1"/>
  <c r="E83" i="11"/>
  <c r="I82" i="11"/>
  <c r="J82" i="11" s="1"/>
  <c r="E82" i="11"/>
  <c r="I81" i="11"/>
  <c r="J81" i="11" s="1"/>
  <c r="E81" i="11"/>
  <c r="I80" i="11"/>
  <c r="J80" i="11" s="1"/>
  <c r="E80" i="11"/>
  <c r="I79" i="11"/>
  <c r="J79" i="11" s="1"/>
  <c r="E79" i="11"/>
  <c r="I78" i="11"/>
  <c r="J78" i="11" s="1"/>
  <c r="E78" i="11"/>
  <c r="I77" i="11"/>
  <c r="J77" i="11" s="1"/>
  <c r="E77" i="11"/>
  <c r="I76" i="11"/>
  <c r="J76" i="11" s="1"/>
  <c r="E76" i="11"/>
  <c r="I75" i="11"/>
  <c r="J75" i="11" s="1"/>
  <c r="E75" i="11"/>
  <c r="I74" i="11"/>
  <c r="J74" i="11" s="1"/>
  <c r="E74" i="11"/>
  <c r="I73" i="11"/>
  <c r="J73" i="11" s="1"/>
  <c r="E73" i="11"/>
  <c r="I72" i="11"/>
  <c r="J72" i="11" s="1"/>
  <c r="E72" i="11"/>
  <c r="I71" i="11"/>
  <c r="J71" i="11" s="1"/>
  <c r="E71" i="11"/>
  <c r="I70" i="11"/>
  <c r="J70" i="11" s="1"/>
  <c r="E70" i="11"/>
  <c r="I69" i="11"/>
  <c r="J69" i="11" s="1"/>
  <c r="E69" i="11"/>
  <c r="I68" i="11"/>
  <c r="J68" i="11" s="1"/>
  <c r="E68" i="11"/>
  <c r="I67" i="11"/>
  <c r="J67" i="11" s="1"/>
  <c r="E67" i="11"/>
  <c r="I66" i="11"/>
  <c r="J66" i="11" s="1"/>
  <c r="E66" i="11"/>
  <c r="I65" i="11"/>
  <c r="J65" i="11" s="1"/>
  <c r="E65" i="11"/>
  <c r="I64" i="11"/>
  <c r="J64" i="11" s="1"/>
  <c r="E64" i="11"/>
  <c r="I63" i="11"/>
  <c r="J63" i="11" s="1"/>
  <c r="E63" i="11"/>
  <c r="I62" i="11"/>
  <c r="J62" i="11" s="1"/>
  <c r="E62" i="11"/>
  <c r="I61" i="11"/>
  <c r="J61" i="11" s="1"/>
  <c r="E61" i="11"/>
  <c r="I60" i="11"/>
  <c r="J60" i="11" s="1"/>
  <c r="E60" i="11"/>
  <c r="I59" i="11"/>
  <c r="J59" i="11" s="1"/>
  <c r="E59" i="11"/>
  <c r="I58" i="11"/>
  <c r="J58" i="11" s="1"/>
  <c r="E58" i="11"/>
  <c r="I57" i="11"/>
  <c r="J57" i="11" s="1"/>
  <c r="E57" i="11"/>
  <c r="I56" i="11"/>
  <c r="J56" i="11" s="1"/>
  <c r="E56" i="11"/>
  <c r="I55" i="11"/>
  <c r="J55" i="11" s="1"/>
  <c r="E55" i="11"/>
  <c r="I54" i="11"/>
  <c r="J54" i="11" s="1"/>
  <c r="E54" i="11"/>
  <c r="I53" i="11"/>
  <c r="J53" i="11" s="1"/>
  <c r="E53" i="11"/>
  <c r="I52" i="11"/>
  <c r="J52" i="11" s="1"/>
  <c r="E52" i="11"/>
  <c r="I51" i="11"/>
  <c r="J51" i="11" s="1"/>
  <c r="E51" i="11"/>
  <c r="I50" i="11"/>
  <c r="J50" i="11" s="1"/>
  <c r="E50" i="11"/>
  <c r="I49" i="11"/>
  <c r="J49" i="11" s="1"/>
  <c r="E49" i="11"/>
  <c r="I48" i="11"/>
  <c r="J48" i="11" s="1"/>
  <c r="E48" i="11"/>
  <c r="I47" i="11"/>
  <c r="J47" i="11" s="1"/>
  <c r="E47" i="11"/>
  <c r="I46" i="11"/>
  <c r="J46" i="11" s="1"/>
  <c r="E46" i="11"/>
  <c r="I45" i="11"/>
  <c r="J45" i="11" s="1"/>
  <c r="E45" i="11"/>
  <c r="I44" i="11"/>
  <c r="J44" i="11" s="1"/>
  <c r="E44" i="11"/>
  <c r="I43" i="11"/>
  <c r="J43" i="11" s="1"/>
  <c r="E43" i="11"/>
  <c r="I42" i="11"/>
  <c r="J42" i="11" s="1"/>
  <c r="E42" i="11"/>
  <c r="I41" i="11"/>
  <c r="J41" i="11" s="1"/>
  <c r="E41" i="11"/>
  <c r="I40" i="11"/>
  <c r="J40" i="11" s="1"/>
  <c r="E40" i="11"/>
  <c r="I39" i="11"/>
  <c r="J39" i="11" s="1"/>
  <c r="E39" i="11"/>
  <c r="I38" i="11"/>
  <c r="J38" i="11" s="1"/>
  <c r="E38" i="11"/>
  <c r="I37" i="11"/>
  <c r="J37" i="11" s="1"/>
  <c r="E37" i="11"/>
  <c r="I36" i="11"/>
  <c r="J36" i="11" s="1"/>
  <c r="E36" i="11"/>
  <c r="I35" i="11"/>
  <c r="J35" i="11" s="1"/>
  <c r="E35" i="11"/>
  <c r="I34" i="11"/>
  <c r="J34" i="11" s="1"/>
  <c r="E34" i="11"/>
  <c r="I33" i="11"/>
  <c r="J33" i="11" s="1"/>
  <c r="E33" i="11"/>
  <c r="I32" i="11"/>
  <c r="J32" i="11" s="1"/>
  <c r="E32" i="11"/>
  <c r="I31" i="11"/>
  <c r="J31" i="11" s="1"/>
  <c r="E31" i="11"/>
  <c r="I30" i="11"/>
  <c r="J30" i="11" s="1"/>
  <c r="E30" i="11"/>
  <c r="I29" i="11"/>
  <c r="J29" i="11" s="1"/>
  <c r="E29" i="11"/>
  <c r="I28" i="11"/>
  <c r="J28" i="11" s="1"/>
  <c r="E28" i="11"/>
  <c r="I27" i="11"/>
  <c r="J27" i="11" s="1"/>
  <c r="E27" i="11"/>
  <c r="I26" i="11"/>
  <c r="J26" i="11" s="1"/>
  <c r="E26" i="11"/>
  <c r="I25" i="11"/>
  <c r="J25" i="11" s="1"/>
  <c r="E25" i="11"/>
  <c r="I24" i="11"/>
  <c r="J24" i="11" s="1"/>
  <c r="E24" i="11"/>
  <c r="I23" i="11"/>
  <c r="J23" i="11" s="1"/>
  <c r="E23" i="11"/>
  <c r="I22" i="11"/>
  <c r="J22" i="11" s="1"/>
  <c r="E22" i="11"/>
  <c r="I21" i="11"/>
  <c r="J21" i="11" s="1"/>
  <c r="E21" i="11"/>
  <c r="I20" i="11"/>
  <c r="J20" i="11" s="1"/>
  <c r="E20" i="11"/>
  <c r="I19" i="11"/>
  <c r="J19" i="11" s="1"/>
  <c r="E19" i="11"/>
  <c r="I18" i="11"/>
  <c r="J18" i="11" s="1"/>
  <c r="E18" i="11"/>
  <c r="I17" i="11"/>
  <c r="J17" i="11" s="1"/>
  <c r="E17" i="11"/>
  <c r="I16" i="11"/>
  <c r="J16" i="11" s="1"/>
  <c r="E16" i="11"/>
  <c r="J15" i="11"/>
  <c r="I15" i="11"/>
  <c r="E15" i="11"/>
  <c r="I14" i="11"/>
  <c r="J14" i="11" s="1"/>
  <c r="E14" i="11"/>
  <c r="I13" i="11"/>
  <c r="J13" i="11" s="1"/>
  <c r="E13" i="11"/>
  <c r="I12" i="11"/>
  <c r="J12" i="11" s="1"/>
  <c r="E12" i="11"/>
  <c r="I11" i="11"/>
  <c r="J11" i="11" s="1"/>
  <c r="E11" i="11"/>
  <c r="H212" i="10"/>
  <c r="I210" i="10"/>
  <c r="J210" i="10" s="1"/>
  <c r="E210" i="10"/>
  <c r="I209" i="10"/>
  <c r="J209" i="10" s="1"/>
  <c r="E209" i="10"/>
  <c r="I208" i="10"/>
  <c r="J208" i="10" s="1"/>
  <c r="E208" i="10"/>
  <c r="I207" i="10"/>
  <c r="J207" i="10" s="1"/>
  <c r="E207" i="10"/>
  <c r="I206" i="10"/>
  <c r="J206" i="10" s="1"/>
  <c r="E206" i="10"/>
  <c r="I205" i="10"/>
  <c r="J205" i="10" s="1"/>
  <c r="E205" i="10"/>
  <c r="I204" i="10"/>
  <c r="J204" i="10" s="1"/>
  <c r="E204" i="10"/>
  <c r="I203" i="10"/>
  <c r="J203" i="10" s="1"/>
  <c r="E203" i="10"/>
  <c r="I202" i="10"/>
  <c r="J202" i="10" s="1"/>
  <c r="E202" i="10"/>
  <c r="I201" i="10"/>
  <c r="J201" i="10" s="1"/>
  <c r="E201" i="10"/>
  <c r="I200" i="10"/>
  <c r="J200" i="10" s="1"/>
  <c r="E200" i="10"/>
  <c r="I199" i="10"/>
  <c r="J199" i="10" s="1"/>
  <c r="E199" i="10"/>
  <c r="I198" i="10"/>
  <c r="J198" i="10" s="1"/>
  <c r="E198" i="10"/>
  <c r="I197" i="10"/>
  <c r="J197" i="10" s="1"/>
  <c r="E197" i="10"/>
  <c r="I196" i="10"/>
  <c r="J196" i="10" s="1"/>
  <c r="E196" i="10"/>
  <c r="I195" i="10"/>
  <c r="J195" i="10" s="1"/>
  <c r="E195" i="10"/>
  <c r="I194" i="10"/>
  <c r="J194" i="10" s="1"/>
  <c r="E194" i="10"/>
  <c r="I193" i="10"/>
  <c r="J193" i="10" s="1"/>
  <c r="E193" i="10"/>
  <c r="I192" i="10"/>
  <c r="J192" i="10" s="1"/>
  <c r="E192" i="10"/>
  <c r="I191" i="10"/>
  <c r="J191" i="10" s="1"/>
  <c r="E191" i="10"/>
  <c r="I190" i="10"/>
  <c r="J190" i="10" s="1"/>
  <c r="E190" i="10"/>
  <c r="I189" i="10"/>
  <c r="J189" i="10" s="1"/>
  <c r="E189" i="10"/>
  <c r="I188" i="10"/>
  <c r="J188" i="10" s="1"/>
  <c r="E188" i="10"/>
  <c r="I187" i="10"/>
  <c r="J187" i="10" s="1"/>
  <c r="E187" i="10"/>
  <c r="I186" i="10"/>
  <c r="J186" i="10" s="1"/>
  <c r="E186" i="10"/>
  <c r="I185" i="10"/>
  <c r="J185" i="10" s="1"/>
  <c r="E185" i="10"/>
  <c r="I184" i="10"/>
  <c r="J184" i="10" s="1"/>
  <c r="E184" i="10"/>
  <c r="I183" i="10"/>
  <c r="J183" i="10" s="1"/>
  <c r="E183" i="10"/>
  <c r="I182" i="10"/>
  <c r="J182" i="10" s="1"/>
  <c r="E182" i="10"/>
  <c r="I181" i="10"/>
  <c r="J181" i="10" s="1"/>
  <c r="E181" i="10"/>
  <c r="I180" i="10"/>
  <c r="J180" i="10" s="1"/>
  <c r="E180" i="10"/>
  <c r="I179" i="10"/>
  <c r="J179" i="10" s="1"/>
  <c r="E179" i="10"/>
  <c r="I178" i="10"/>
  <c r="J178" i="10" s="1"/>
  <c r="E178" i="10"/>
  <c r="I177" i="10"/>
  <c r="J177" i="10" s="1"/>
  <c r="E177" i="10"/>
  <c r="I176" i="10"/>
  <c r="J176" i="10" s="1"/>
  <c r="E176" i="10"/>
  <c r="I175" i="10"/>
  <c r="J175" i="10" s="1"/>
  <c r="E175" i="10"/>
  <c r="I174" i="10"/>
  <c r="J174" i="10" s="1"/>
  <c r="E174" i="10"/>
  <c r="I173" i="10"/>
  <c r="J173" i="10" s="1"/>
  <c r="E173" i="10"/>
  <c r="I172" i="10"/>
  <c r="J172" i="10" s="1"/>
  <c r="E172" i="10"/>
  <c r="I171" i="10"/>
  <c r="J171" i="10" s="1"/>
  <c r="E171" i="10"/>
  <c r="I170" i="10"/>
  <c r="J170" i="10" s="1"/>
  <c r="E170" i="10"/>
  <c r="I169" i="10"/>
  <c r="J169" i="10" s="1"/>
  <c r="E169" i="10"/>
  <c r="I168" i="10"/>
  <c r="J168" i="10" s="1"/>
  <c r="E168" i="10"/>
  <c r="I167" i="10"/>
  <c r="J167" i="10" s="1"/>
  <c r="E167" i="10"/>
  <c r="I166" i="10"/>
  <c r="J166" i="10" s="1"/>
  <c r="E166" i="10"/>
  <c r="I165" i="10"/>
  <c r="J165" i="10" s="1"/>
  <c r="E165" i="10"/>
  <c r="I164" i="10"/>
  <c r="J164" i="10" s="1"/>
  <c r="E164" i="10"/>
  <c r="I163" i="10"/>
  <c r="J163" i="10" s="1"/>
  <c r="E163" i="10"/>
  <c r="I162" i="10"/>
  <c r="J162" i="10" s="1"/>
  <c r="E162" i="10"/>
  <c r="I161" i="10"/>
  <c r="J161" i="10" s="1"/>
  <c r="E161" i="10"/>
  <c r="I160" i="10"/>
  <c r="J160" i="10" s="1"/>
  <c r="E160" i="10"/>
  <c r="I159" i="10"/>
  <c r="J159" i="10" s="1"/>
  <c r="E159" i="10"/>
  <c r="I158" i="10"/>
  <c r="J158" i="10" s="1"/>
  <c r="E158" i="10"/>
  <c r="I157" i="10"/>
  <c r="J157" i="10" s="1"/>
  <c r="E157" i="10"/>
  <c r="I156" i="10"/>
  <c r="J156" i="10" s="1"/>
  <c r="E156" i="10"/>
  <c r="I155" i="10"/>
  <c r="J155" i="10" s="1"/>
  <c r="E155" i="10"/>
  <c r="I154" i="10"/>
  <c r="J154" i="10" s="1"/>
  <c r="E154" i="10"/>
  <c r="I153" i="10"/>
  <c r="J153" i="10" s="1"/>
  <c r="E153" i="10"/>
  <c r="I152" i="10"/>
  <c r="J152" i="10" s="1"/>
  <c r="E152" i="10"/>
  <c r="I151" i="10"/>
  <c r="J151" i="10" s="1"/>
  <c r="E151" i="10"/>
  <c r="I150" i="10"/>
  <c r="J150" i="10" s="1"/>
  <c r="E150" i="10"/>
  <c r="I149" i="10"/>
  <c r="J149" i="10" s="1"/>
  <c r="E149" i="10"/>
  <c r="I148" i="10"/>
  <c r="J148" i="10" s="1"/>
  <c r="E148" i="10"/>
  <c r="I147" i="10"/>
  <c r="J147" i="10" s="1"/>
  <c r="E147" i="10"/>
  <c r="I146" i="10"/>
  <c r="J146" i="10" s="1"/>
  <c r="E146" i="10"/>
  <c r="I145" i="10"/>
  <c r="J145" i="10" s="1"/>
  <c r="E145" i="10"/>
  <c r="I144" i="10"/>
  <c r="J144" i="10" s="1"/>
  <c r="E144" i="10"/>
  <c r="I143" i="10"/>
  <c r="J143" i="10" s="1"/>
  <c r="E143" i="10"/>
  <c r="I142" i="10"/>
  <c r="J142" i="10" s="1"/>
  <c r="E142" i="10"/>
  <c r="I141" i="10"/>
  <c r="J141" i="10" s="1"/>
  <c r="E141" i="10"/>
  <c r="I140" i="10"/>
  <c r="J140" i="10" s="1"/>
  <c r="E140" i="10"/>
  <c r="I139" i="10"/>
  <c r="J139" i="10" s="1"/>
  <c r="E139" i="10"/>
  <c r="I138" i="10"/>
  <c r="J138" i="10" s="1"/>
  <c r="E138" i="10"/>
  <c r="I137" i="10"/>
  <c r="J137" i="10" s="1"/>
  <c r="E137" i="10"/>
  <c r="I136" i="10"/>
  <c r="J136" i="10" s="1"/>
  <c r="E136" i="10"/>
  <c r="I135" i="10"/>
  <c r="J135" i="10" s="1"/>
  <c r="E135" i="10"/>
  <c r="I134" i="10"/>
  <c r="J134" i="10" s="1"/>
  <c r="E134" i="10"/>
  <c r="I133" i="10"/>
  <c r="J133" i="10" s="1"/>
  <c r="E133" i="10"/>
  <c r="I132" i="10"/>
  <c r="J132" i="10" s="1"/>
  <c r="E132" i="10"/>
  <c r="I131" i="10"/>
  <c r="J131" i="10" s="1"/>
  <c r="E131" i="10"/>
  <c r="I130" i="10"/>
  <c r="J130" i="10" s="1"/>
  <c r="E130" i="10"/>
  <c r="I129" i="10"/>
  <c r="J129" i="10" s="1"/>
  <c r="E129" i="10"/>
  <c r="I128" i="10"/>
  <c r="J128" i="10" s="1"/>
  <c r="E128" i="10"/>
  <c r="I127" i="10"/>
  <c r="J127" i="10" s="1"/>
  <c r="E127" i="10"/>
  <c r="I126" i="10"/>
  <c r="J126" i="10" s="1"/>
  <c r="E126" i="10"/>
  <c r="I125" i="10"/>
  <c r="J125" i="10" s="1"/>
  <c r="E125" i="10"/>
  <c r="I124" i="10"/>
  <c r="J124" i="10" s="1"/>
  <c r="E124" i="10"/>
  <c r="I123" i="10"/>
  <c r="J123" i="10" s="1"/>
  <c r="E123" i="10"/>
  <c r="I122" i="10"/>
  <c r="J122" i="10" s="1"/>
  <c r="E122" i="10"/>
  <c r="I121" i="10"/>
  <c r="J121" i="10" s="1"/>
  <c r="E121" i="10"/>
  <c r="I120" i="10"/>
  <c r="J120" i="10" s="1"/>
  <c r="E120" i="10"/>
  <c r="I119" i="10"/>
  <c r="J119" i="10" s="1"/>
  <c r="E119" i="10"/>
  <c r="I118" i="10"/>
  <c r="J118" i="10" s="1"/>
  <c r="E118" i="10"/>
  <c r="I117" i="10"/>
  <c r="J117" i="10" s="1"/>
  <c r="E117" i="10"/>
  <c r="I116" i="10"/>
  <c r="J116" i="10" s="1"/>
  <c r="E116" i="10"/>
  <c r="I115" i="10"/>
  <c r="J115" i="10" s="1"/>
  <c r="E115" i="10"/>
  <c r="I114" i="10"/>
  <c r="J114" i="10" s="1"/>
  <c r="E114" i="10"/>
  <c r="I113" i="10"/>
  <c r="J113" i="10" s="1"/>
  <c r="E113" i="10"/>
  <c r="I112" i="10"/>
  <c r="J112" i="10" s="1"/>
  <c r="E112" i="10"/>
  <c r="I111" i="10"/>
  <c r="J111" i="10" s="1"/>
  <c r="E111" i="10"/>
  <c r="I110" i="10"/>
  <c r="J110" i="10" s="1"/>
  <c r="E110" i="10"/>
  <c r="I109" i="10"/>
  <c r="J109" i="10" s="1"/>
  <c r="E109" i="10"/>
  <c r="I108" i="10"/>
  <c r="J108" i="10" s="1"/>
  <c r="E108" i="10"/>
  <c r="I107" i="10"/>
  <c r="J107" i="10" s="1"/>
  <c r="E107" i="10"/>
  <c r="I106" i="10"/>
  <c r="J106" i="10" s="1"/>
  <c r="E106" i="10"/>
  <c r="I105" i="10"/>
  <c r="J105" i="10" s="1"/>
  <c r="E105" i="10"/>
  <c r="I104" i="10"/>
  <c r="J104" i="10" s="1"/>
  <c r="E104" i="10"/>
  <c r="I103" i="10"/>
  <c r="J103" i="10" s="1"/>
  <c r="E103" i="10"/>
  <c r="I102" i="10"/>
  <c r="J102" i="10" s="1"/>
  <c r="E102" i="10"/>
  <c r="I101" i="10"/>
  <c r="J101" i="10" s="1"/>
  <c r="E101" i="10"/>
  <c r="I100" i="10"/>
  <c r="J100" i="10" s="1"/>
  <c r="E100" i="10"/>
  <c r="I99" i="10"/>
  <c r="J99" i="10" s="1"/>
  <c r="E99" i="10"/>
  <c r="I98" i="10"/>
  <c r="J98" i="10" s="1"/>
  <c r="E98" i="10"/>
  <c r="I97" i="10"/>
  <c r="J97" i="10" s="1"/>
  <c r="E97" i="10"/>
  <c r="I96" i="10"/>
  <c r="J96" i="10" s="1"/>
  <c r="E96" i="10"/>
  <c r="I95" i="10"/>
  <c r="J95" i="10" s="1"/>
  <c r="E95" i="10"/>
  <c r="I94" i="10"/>
  <c r="J94" i="10" s="1"/>
  <c r="E94" i="10"/>
  <c r="I93" i="10"/>
  <c r="J93" i="10" s="1"/>
  <c r="E93" i="10"/>
  <c r="I92" i="10"/>
  <c r="J92" i="10" s="1"/>
  <c r="E92" i="10"/>
  <c r="I91" i="10"/>
  <c r="J91" i="10" s="1"/>
  <c r="E91" i="10"/>
  <c r="I90" i="10"/>
  <c r="J90" i="10" s="1"/>
  <c r="E90" i="10"/>
  <c r="I89" i="10"/>
  <c r="J89" i="10" s="1"/>
  <c r="E89" i="10"/>
  <c r="I88" i="10"/>
  <c r="J88" i="10" s="1"/>
  <c r="E88" i="10"/>
  <c r="I87" i="10"/>
  <c r="J87" i="10" s="1"/>
  <c r="E87" i="10"/>
  <c r="I86" i="10"/>
  <c r="J86" i="10" s="1"/>
  <c r="E86" i="10"/>
  <c r="I85" i="10"/>
  <c r="J85" i="10" s="1"/>
  <c r="E85" i="10"/>
  <c r="I84" i="10"/>
  <c r="J84" i="10" s="1"/>
  <c r="E84" i="10"/>
  <c r="I83" i="10"/>
  <c r="J83" i="10" s="1"/>
  <c r="E83" i="10"/>
  <c r="I82" i="10"/>
  <c r="J82" i="10" s="1"/>
  <c r="E82" i="10"/>
  <c r="I81" i="10"/>
  <c r="J81" i="10" s="1"/>
  <c r="E81" i="10"/>
  <c r="I80" i="10"/>
  <c r="J80" i="10" s="1"/>
  <c r="E80" i="10"/>
  <c r="I79" i="10"/>
  <c r="J79" i="10" s="1"/>
  <c r="E79" i="10"/>
  <c r="I78" i="10"/>
  <c r="J78" i="10" s="1"/>
  <c r="E78" i="10"/>
  <c r="I77" i="10"/>
  <c r="J77" i="10" s="1"/>
  <c r="E77" i="10"/>
  <c r="I76" i="10"/>
  <c r="J76" i="10" s="1"/>
  <c r="E76" i="10"/>
  <c r="I75" i="10"/>
  <c r="J75" i="10" s="1"/>
  <c r="E75" i="10"/>
  <c r="I74" i="10"/>
  <c r="J74" i="10" s="1"/>
  <c r="E74" i="10"/>
  <c r="I73" i="10"/>
  <c r="J73" i="10" s="1"/>
  <c r="E73" i="10"/>
  <c r="I72" i="10"/>
  <c r="J72" i="10" s="1"/>
  <c r="E72" i="10"/>
  <c r="I71" i="10"/>
  <c r="J71" i="10" s="1"/>
  <c r="E71" i="10"/>
  <c r="I70" i="10"/>
  <c r="J70" i="10" s="1"/>
  <c r="E70" i="10"/>
  <c r="I69" i="10"/>
  <c r="J69" i="10" s="1"/>
  <c r="E69" i="10"/>
  <c r="I68" i="10"/>
  <c r="J68" i="10" s="1"/>
  <c r="E68" i="10"/>
  <c r="I67" i="10"/>
  <c r="J67" i="10" s="1"/>
  <c r="E67" i="10"/>
  <c r="I66" i="10"/>
  <c r="J66" i="10" s="1"/>
  <c r="E66" i="10"/>
  <c r="I65" i="10"/>
  <c r="J65" i="10" s="1"/>
  <c r="E65" i="10"/>
  <c r="I64" i="10"/>
  <c r="J64" i="10" s="1"/>
  <c r="E64" i="10"/>
  <c r="I63" i="10"/>
  <c r="J63" i="10" s="1"/>
  <c r="E63" i="10"/>
  <c r="I62" i="10"/>
  <c r="J62" i="10" s="1"/>
  <c r="E62" i="10"/>
  <c r="I61" i="10"/>
  <c r="J61" i="10" s="1"/>
  <c r="E61" i="10"/>
  <c r="I60" i="10"/>
  <c r="J60" i="10" s="1"/>
  <c r="E60" i="10"/>
  <c r="I59" i="10"/>
  <c r="J59" i="10" s="1"/>
  <c r="E59" i="10"/>
  <c r="I58" i="10"/>
  <c r="J58" i="10" s="1"/>
  <c r="E58" i="10"/>
  <c r="I57" i="10"/>
  <c r="J57" i="10" s="1"/>
  <c r="E57" i="10"/>
  <c r="I56" i="10"/>
  <c r="J56" i="10" s="1"/>
  <c r="E56" i="10"/>
  <c r="I55" i="10"/>
  <c r="J55" i="10" s="1"/>
  <c r="E55" i="10"/>
  <c r="I54" i="10"/>
  <c r="J54" i="10" s="1"/>
  <c r="E54" i="10"/>
  <c r="I53" i="10"/>
  <c r="J53" i="10" s="1"/>
  <c r="E53" i="10"/>
  <c r="I52" i="10"/>
  <c r="J52" i="10" s="1"/>
  <c r="E52" i="10"/>
  <c r="I51" i="10"/>
  <c r="J51" i="10" s="1"/>
  <c r="E51" i="10"/>
  <c r="I50" i="10"/>
  <c r="J50" i="10" s="1"/>
  <c r="E50" i="10"/>
  <c r="I49" i="10"/>
  <c r="J49" i="10" s="1"/>
  <c r="E49" i="10"/>
  <c r="I48" i="10"/>
  <c r="J48" i="10" s="1"/>
  <c r="E48" i="10"/>
  <c r="I47" i="10"/>
  <c r="J47" i="10" s="1"/>
  <c r="E47" i="10"/>
  <c r="I46" i="10"/>
  <c r="J46" i="10" s="1"/>
  <c r="E46" i="10"/>
  <c r="I45" i="10"/>
  <c r="J45" i="10" s="1"/>
  <c r="E45" i="10"/>
  <c r="I44" i="10"/>
  <c r="J44" i="10" s="1"/>
  <c r="E44" i="10"/>
  <c r="I43" i="10"/>
  <c r="J43" i="10" s="1"/>
  <c r="E43" i="10"/>
  <c r="I42" i="10"/>
  <c r="J42" i="10" s="1"/>
  <c r="E42" i="10"/>
  <c r="I41" i="10"/>
  <c r="J41" i="10" s="1"/>
  <c r="E41" i="10"/>
  <c r="I40" i="10"/>
  <c r="J40" i="10" s="1"/>
  <c r="E40" i="10"/>
  <c r="I39" i="10"/>
  <c r="J39" i="10" s="1"/>
  <c r="E39" i="10"/>
  <c r="I38" i="10"/>
  <c r="J38" i="10" s="1"/>
  <c r="E38" i="10"/>
  <c r="I37" i="10"/>
  <c r="J37" i="10" s="1"/>
  <c r="E37" i="10"/>
  <c r="I36" i="10"/>
  <c r="J36" i="10" s="1"/>
  <c r="E36" i="10"/>
  <c r="I35" i="10"/>
  <c r="J35" i="10" s="1"/>
  <c r="E35" i="10"/>
  <c r="I34" i="10"/>
  <c r="J34" i="10" s="1"/>
  <c r="E34" i="10"/>
  <c r="I33" i="10"/>
  <c r="J33" i="10" s="1"/>
  <c r="E33" i="10"/>
  <c r="I32" i="10"/>
  <c r="J32" i="10" s="1"/>
  <c r="E32" i="10"/>
  <c r="I31" i="10"/>
  <c r="J31" i="10" s="1"/>
  <c r="E31" i="10"/>
  <c r="I30" i="10"/>
  <c r="J30" i="10" s="1"/>
  <c r="E30" i="10"/>
  <c r="I29" i="10"/>
  <c r="J29" i="10" s="1"/>
  <c r="E29" i="10"/>
  <c r="I28" i="10"/>
  <c r="J28" i="10" s="1"/>
  <c r="E28" i="10"/>
  <c r="I27" i="10"/>
  <c r="J27" i="10" s="1"/>
  <c r="E27" i="10"/>
  <c r="I26" i="10"/>
  <c r="J26" i="10" s="1"/>
  <c r="E26" i="10"/>
  <c r="I25" i="10"/>
  <c r="J25" i="10" s="1"/>
  <c r="E25" i="10"/>
  <c r="I24" i="10"/>
  <c r="J24" i="10" s="1"/>
  <c r="E24" i="10"/>
  <c r="I23" i="10"/>
  <c r="J23" i="10" s="1"/>
  <c r="E23" i="10"/>
  <c r="I22" i="10"/>
  <c r="J22" i="10" s="1"/>
  <c r="E22" i="10"/>
  <c r="I21" i="10"/>
  <c r="J21" i="10" s="1"/>
  <c r="E21" i="10"/>
  <c r="I20" i="10"/>
  <c r="J20" i="10" s="1"/>
  <c r="E20" i="10"/>
  <c r="I19" i="10"/>
  <c r="J19" i="10" s="1"/>
  <c r="E19" i="10"/>
  <c r="I18" i="10"/>
  <c r="J18" i="10" s="1"/>
  <c r="E18" i="10"/>
  <c r="I17" i="10"/>
  <c r="J17" i="10" s="1"/>
  <c r="E17" i="10"/>
  <c r="I16" i="10"/>
  <c r="J16" i="10" s="1"/>
  <c r="E16" i="10"/>
  <c r="I15" i="10"/>
  <c r="J15" i="10" s="1"/>
  <c r="E15" i="10"/>
  <c r="I14" i="10"/>
  <c r="J14" i="10" s="1"/>
  <c r="E14" i="10"/>
  <c r="I13" i="10"/>
  <c r="J13" i="10" s="1"/>
  <c r="E13" i="10"/>
  <c r="I12" i="10"/>
  <c r="J12" i="10" s="1"/>
  <c r="E12" i="10"/>
  <c r="I11" i="10"/>
  <c r="J11" i="10" s="1"/>
  <c r="E11" i="10"/>
  <c r="P9" i="10"/>
  <c r="H212" i="9"/>
  <c r="I210" i="9"/>
  <c r="J210" i="9" s="1"/>
  <c r="E210" i="9"/>
  <c r="I209" i="9"/>
  <c r="J209" i="9" s="1"/>
  <c r="E209" i="9"/>
  <c r="I208" i="9"/>
  <c r="J208" i="9" s="1"/>
  <c r="E208" i="9"/>
  <c r="I207" i="9"/>
  <c r="J207" i="9" s="1"/>
  <c r="E207" i="9"/>
  <c r="I206" i="9"/>
  <c r="J206" i="9" s="1"/>
  <c r="E206" i="9"/>
  <c r="I205" i="9"/>
  <c r="J205" i="9" s="1"/>
  <c r="E205" i="9"/>
  <c r="I204" i="9"/>
  <c r="J204" i="9" s="1"/>
  <c r="E204" i="9"/>
  <c r="I203" i="9"/>
  <c r="J203" i="9" s="1"/>
  <c r="E203" i="9"/>
  <c r="I202" i="9"/>
  <c r="J202" i="9" s="1"/>
  <c r="E202" i="9"/>
  <c r="I201" i="9"/>
  <c r="J201" i="9" s="1"/>
  <c r="E201" i="9"/>
  <c r="I200" i="9"/>
  <c r="J200" i="9" s="1"/>
  <c r="E200" i="9"/>
  <c r="I199" i="9"/>
  <c r="J199" i="9" s="1"/>
  <c r="E199" i="9"/>
  <c r="I198" i="9"/>
  <c r="J198" i="9" s="1"/>
  <c r="E198" i="9"/>
  <c r="I197" i="9"/>
  <c r="J197" i="9" s="1"/>
  <c r="E197" i="9"/>
  <c r="I196" i="9"/>
  <c r="J196" i="9" s="1"/>
  <c r="E196" i="9"/>
  <c r="I195" i="9"/>
  <c r="J195" i="9" s="1"/>
  <c r="E195" i="9"/>
  <c r="I194" i="9"/>
  <c r="J194" i="9" s="1"/>
  <c r="E194" i="9"/>
  <c r="I193" i="9"/>
  <c r="J193" i="9" s="1"/>
  <c r="E193" i="9"/>
  <c r="I192" i="9"/>
  <c r="J192" i="9" s="1"/>
  <c r="E192" i="9"/>
  <c r="I191" i="9"/>
  <c r="J191" i="9" s="1"/>
  <c r="E191" i="9"/>
  <c r="I190" i="9"/>
  <c r="J190" i="9" s="1"/>
  <c r="E190" i="9"/>
  <c r="I189" i="9"/>
  <c r="J189" i="9" s="1"/>
  <c r="E189" i="9"/>
  <c r="I188" i="9"/>
  <c r="J188" i="9" s="1"/>
  <c r="E188" i="9"/>
  <c r="I187" i="9"/>
  <c r="J187" i="9" s="1"/>
  <c r="E187" i="9"/>
  <c r="I186" i="9"/>
  <c r="J186" i="9" s="1"/>
  <c r="E186" i="9"/>
  <c r="I185" i="9"/>
  <c r="J185" i="9" s="1"/>
  <c r="E185" i="9"/>
  <c r="I184" i="9"/>
  <c r="J184" i="9" s="1"/>
  <c r="E184" i="9"/>
  <c r="I183" i="9"/>
  <c r="J183" i="9" s="1"/>
  <c r="E183" i="9"/>
  <c r="I182" i="9"/>
  <c r="J182" i="9" s="1"/>
  <c r="E182" i="9"/>
  <c r="I181" i="9"/>
  <c r="J181" i="9" s="1"/>
  <c r="E181" i="9"/>
  <c r="I180" i="9"/>
  <c r="J180" i="9" s="1"/>
  <c r="E180" i="9"/>
  <c r="I179" i="9"/>
  <c r="J179" i="9" s="1"/>
  <c r="E179" i="9"/>
  <c r="I178" i="9"/>
  <c r="J178" i="9" s="1"/>
  <c r="E178" i="9"/>
  <c r="I177" i="9"/>
  <c r="J177" i="9" s="1"/>
  <c r="E177" i="9"/>
  <c r="I176" i="9"/>
  <c r="J176" i="9" s="1"/>
  <c r="E176" i="9"/>
  <c r="I175" i="9"/>
  <c r="J175" i="9" s="1"/>
  <c r="E175" i="9"/>
  <c r="I174" i="9"/>
  <c r="J174" i="9" s="1"/>
  <c r="E174" i="9"/>
  <c r="I173" i="9"/>
  <c r="J173" i="9" s="1"/>
  <c r="E173" i="9"/>
  <c r="I172" i="9"/>
  <c r="J172" i="9" s="1"/>
  <c r="E172" i="9"/>
  <c r="I171" i="9"/>
  <c r="J171" i="9" s="1"/>
  <c r="E171" i="9"/>
  <c r="I170" i="9"/>
  <c r="J170" i="9" s="1"/>
  <c r="E170" i="9"/>
  <c r="I169" i="9"/>
  <c r="J169" i="9" s="1"/>
  <c r="E169" i="9"/>
  <c r="I168" i="9"/>
  <c r="J168" i="9" s="1"/>
  <c r="E168" i="9"/>
  <c r="I167" i="9"/>
  <c r="J167" i="9" s="1"/>
  <c r="E167" i="9"/>
  <c r="I166" i="9"/>
  <c r="J166" i="9" s="1"/>
  <c r="E166" i="9"/>
  <c r="I165" i="9"/>
  <c r="J165" i="9" s="1"/>
  <c r="E165" i="9"/>
  <c r="I164" i="9"/>
  <c r="J164" i="9" s="1"/>
  <c r="E164" i="9"/>
  <c r="I163" i="9"/>
  <c r="J163" i="9" s="1"/>
  <c r="E163" i="9"/>
  <c r="I162" i="9"/>
  <c r="J162" i="9" s="1"/>
  <c r="E162" i="9"/>
  <c r="I161" i="9"/>
  <c r="J161" i="9" s="1"/>
  <c r="E161" i="9"/>
  <c r="I160" i="9"/>
  <c r="J160" i="9" s="1"/>
  <c r="E160" i="9"/>
  <c r="I159" i="9"/>
  <c r="J159" i="9" s="1"/>
  <c r="E159" i="9"/>
  <c r="I158" i="9"/>
  <c r="J158" i="9" s="1"/>
  <c r="E158" i="9"/>
  <c r="I157" i="9"/>
  <c r="J157" i="9" s="1"/>
  <c r="E157" i="9"/>
  <c r="I156" i="9"/>
  <c r="J156" i="9" s="1"/>
  <c r="E156" i="9"/>
  <c r="I155" i="9"/>
  <c r="J155" i="9" s="1"/>
  <c r="E155" i="9"/>
  <c r="I154" i="9"/>
  <c r="J154" i="9" s="1"/>
  <c r="E154" i="9"/>
  <c r="I153" i="9"/>
  <c r="J153" i="9" s="1"/>
  <c r="E153" i="9"/>
  <c r="I152" i="9"/>
  <c r="J152" i="9" s="1"/>
  <c r="E152" i="9"/>
  <c r="I151" i="9"/>
  <c r="J151" i="9" s="1"/>
  <c r="E151" i="9"/>
  <c r="I150" i="9"/>
  <c r="J150" i="9" s="1"/>
  <c r="E150" i="9"/>
  <c r="I149" i="9"/>
  <c r="J149" i="9" s="1"/>
  <c r="E149" i="9"/>
  <c r="I148" i="9"/>
  <c r="J148" i="9" s="1"/>
  <c r="E148" i="9"/>
  <c r="I147" i="9"/>
  <c r="J147" i="9" s="1"/>
  <c r="E147" i="9"/>
  <c r="I146" i="9"/>
  <c r="J146" i="9" s="1"/>
  <c r="E146" i="9"/>
  <c r="I145" i="9"/>
  <c r="J145" i="9" s="1"/>
  <c r="E145" i="9"/>
  <c r="I144" i="9"/>
  <c r="J144" i="9" s="1"/>
  <c r="E144" i="9"/>
  <c r="I143" i="9"/>
  <c r="J143" i="9" s="1"/>
  <c r="E143" i="9"/>
  <c r="I142" i="9"/>
  <c r="J142" i="9" s="1"/>
  <c r="E142" i="9"/>
  <c r="I141" i="9"/>
  <c r="J141" i="9" s="1"/>
  <c r="E141" i="9"/>
  <c r="I140" i="9"/>
  <c r="J140" i="9" s="1"/>
  <c r="E140" i="9"/>
  <c r="I139" i="9"/>
  <c r="J139" i="9" s="1"/>
  <c r="E139" i="9"/>
  <c r="I138" i="9"/>
  <c r="J138" i="9" s="1"/>
  <c r="E138" i="9"/>
  <c r="I137" i="9"/>
  <c r="J137" i="9" s="1"/>
  <c r="E137" i="9"/>
  <c r="I136" i="9"/>
  <c r="J136" i="9" s="1"/>
  <c r="E136" i="9"/>
  <c r="I135" i="9"/>
  <c r="J135" i="9" s="1"/>
  <c r="E135" i="9"/>
  <c r="I134" i="9"/>
  <c r="J134" i="9" s="1"/>
  <c r="E134" i="9"/>
  <c r="I133" i="9"/>
  <c r="J133" i="9" s="1"/>
  <c r="E133" i="9"/>
  <c r="I132" i="9"/>
  <c r="J132" i="9" s="1"/>
  <c r="E132" i="9"/>
  <c r="I131" i="9"/>
  <c r="J131" i="9" s="1"/>
  <c r="E131" i="9"/>
  <c r="I130" i="9"/>
  <c r="J130" i="9" s="1"/>
  <c r="E130" i="9"/>
  <c r="I129" i="9"/>
  <c r="J129" i="9" s="1"/>
  <c r="E129" i="9"/>
  <c r="I128" i="9"/>
  <c r="J128" i="9" s="1"/>
  <c r="E128" i="9"/>
  <c r="I127" i="9"/>
  <c r="J127" i="9" s="1"/>
  <c r="E127" i="9"/>
  <c r="I126" i="9"/>
  <c r="J126" i="9" s="1"/>
  <c r="E126" i="9"/>
  <c r="I125" i="9"/>
  <c r="J125" i="9" s="1"/>
  <c r="E125" i="9"/>
  <c r="I124" i="9"/>
  <c r="J124" i="9" s="1"/>
  <c r="E124" i="9"/>
  <c r="I123" i="9"/>
  <c r="J123" i="9" s="1"/>
  <c r="E123" i="9"/>
  <c r="I122" i="9"/>
  <c r="J122" i="9" s="1"/>
  <c r="E122" i="9"/>
  <c r="I121" i="9"/>
  <c r="J121" i="9" s="1"/>
  <c r="E121" i="9"/>
  <c r="I120" i="9"/>
  <c r="J120" i="9" s="1"/>
  <c r="E120" i="9"/>
  <c r="I119" i="9"/>
  <c r="J119" i="9" s="1"/>
  <c r="E119" i="9"/>
  <c r="I118" i="9"/>
  <c r="J118" i="9" s="1"/>
  <c r="E118" i="9"/>
  <c r="I117" i="9"/>
  <c r="J117" i="9" s="1"/>
  <c r="E117" i="9"/>
  <c r="I116" i="9"/>
  <c r="J116" i="9" s="1"/>
  <c r="E116" i="9"/>
  <c r="I115" i="9"/>
  <c r="J115" i="9" s="1"/>
  <c r="E115" i="9"/>
  <c r="I114" i="9"/>
  <c r="J114" i="9" s="1"/>
  <c r="E114" i="9"/>
  <c r="I113" i="9"/>
  <c r="J113" i="9" s="1"/>
  <c r="E113" i="9"/>
  <c r="I112" i="9"/>
  <c r="J112" i="9" s="1"/>
  <c r="E112" i="9"/>
  <c r="I111" i="9"/>
  <c r="J111" i="9" s="1"/>
  <c r="E111" i="9"/>
  <c r="I110" i="9"/>
  <c r="J110" i="9" s="1"/>
  <c r="E110" i="9"/>
  <c r="I109" i="9"/>
  <c r="J109" i="9" s="1"/>
  <c r="E109" i="9"/>
  <c r="I108" i="9"/>
  <c r="J108" i="9" s="1"/>
  <c r="E108" i="9"/>
  <c r="I107" i="9"/>
  <c r="J107" i="9" s="1"/>
  <c r="E107" i="9"/>
  <c r="I106" i="9"/>
  <c r="J106" i="9" s="1"/>
  <c r="E106" i="9"/>
  <c r="I105" i="9"/>
  <c r="J105" i="9" s="1"/>
  <c r="E105" i="9"/>
  <c r="I104" i="9"/>
  <c r="J104" i="9" s="1"/>
  <c r="E104" i="9"/>
  <c r="I103" i="9"/>
  <c r="J103" i="9" s="1"/>
  <c r="E103" i="9"/>
  <c r="I102" i="9"/>
  <c r="J102" i="9" s="1"/>
  <c r="E102" i="9"/>
  <c r="I101" i="9"/>
  <c r="J101" i="9" s="1"/>
  <c r="E101" i="9"/>
  <c r="I100" i="9"/>
  <c r="J100" i="9" s="1"/>
  <c r="E100" i="9"/>
  <c r="I99" i="9"/>
  <c r="J99" i="9" s="1"/>
  <c r="E99" i="9"/>
  <c r="I98" i="9"/>
  <c r="J98" i="9" s="1"/>
  <c r="E98" i="9"/>
  <c r="I97" i="9"/>
  <c r="J97" i="9" s="1"/>
  <c r="E97" i="9"/>
  <c r="I96" i="9"/>
  <c r="J96" i="9" s="1"/>
  <c r="E96" i="9"/>
  <c r="I95" i="9"/>
  <c r="J95" i="9" s="1"/>
  <c r="E95" i="9"/>
  <c r="I94" i="9"/>
  <c r="J94" i="9" s="1"/>
  <c r="E94" i="9"/>
  <c r="I93" i="9"/>
  <c r="J93" i="9" s="1"/>
  <c r="E93" i="9"/>
  <c r="I92" i="9"/>
  <c r="J92" i="9" s="1"/>
  <c r="E92" i="9"/>
  <c r="I91" i="9"/>
  <c r="J91" i="9" s="1"/>
  <c r="E91" i="9"/>
  <c r="I90" i="9"/>
  <c r="J90" i="9" s="1"/>
  <c r="E90" i="9"/>
  <c r="I89" i="9"/>
  <c r="J89" i="9" s="1"/>
  <c r="E89" i="9"/>
  <c r="I88" i="9"/>
  <c r="J88" i="9" s="1"/>
  <c r="E88" i="9"/>
  <c r="I87" i="9"/>
  <c r="J87" i="9" s="1"/>
  <c r="E87" i="9"/>
  <c r="I86" i="9"/>
  <c r="J86" i="9" s="1"/>
  <c r="E86" i="9"/>
  <c r="I85" i="9"/>
  <c r="J85" i="9" s="1"/>
  <c r="E85" i="9"/>
  <c r="I84" i="9"/>
  <c r="J84" i="9" s="1"/>
  <c r="E84" i="9"/>
  <c r="I83" i="9"/>
  <c r="J83" i="9" s="1"/>
  <c r="E83" i="9"/>
  <c r="I82" i="9"/>
  <c r="J82" i="9" s="1"/>
  <c r="E82" i="9"/>
  <c r="I81" i="9"/>
  <c r="J81" i="9" s="1"/>
  <c r="E81" i="9"/>
  <c r="I80" i="9"/>
  <c r="J80" i="9" s="1"/>
  <c r="E80" i="9"/>
  <c r="I79" i="9"/>
  <c r="J79" i="9" s="1"/>
  <c r="E79" i="9"/>
  <c r="I78" i="9"/>
  <c r="J78" i="9" s="1"/>
  <c r="E78" i="9"/>
  <c r="I77" i="9"/>
  <c r="J77" i="9" s="1"/>
  <c r="E77" i="9"/>
  <c r="I76" i="9"/>
  <c r="J76" i="9" s="1"/>
  <c r="E76" i="9"/>
  <c r="I75" i="9"/>
  <c r="J75" i="9" s="1"/>
  <c r="E75" i="9"/>
  <c r="I74" i="9"/>
  <c r="J74" i="9" s="1"/>
  <c r="E74" i="9"/>
  <c r="I73" i="9"/>
  <c r="J73" i="9" s="1"/>
  <c r="E73" i="9"/>
  <c r="I72" i="9"/>
  <c r="J72" i="9" s="1"/>
  <c r="E72" i="9"/>
  <c r="I71" i="9"/>
  <c r="J71" i="9" s="1"/>
  <c r="E71" i="9"/>
  <c r="I70" i="9"/>
  <c r="J70" i="9" s="1"/>
  <c r="E70" i="9"/>
  <c r="I69" i="9"/>
  <c r="J69" i="9" s="1"/>
  <c r="E69" i="9"/>
  <c r="I68" i="9"/>
  <c r="J68" i="9" s="1"/>
  <c r="E68" i="9"/>
  <c r="J67" i="9"/>
  <c r="I67" i="9"/>
  <c r="E67" i="9"/>
  <c r="I66" i="9"/>
  <c r="J66" i="9" s="1"/>
  <c r="E66" i="9"/>
  <c r="I65" i="9"/>
  <c r="J65" i="9" s="1"/>
  <c r="E65" i="9"/>
  <c r="I64" i="9"/>
  <c r="J64" i="9" s="1"/>
  <c r="E64" i="9"/>
  <c r="I63" i="9"/>
  <c r="J63" i="9" s="1"/>
  <c r="E63" i="9"/>
  <c r="I62" i="9"/>
  <c r="J62" i="9" s="1"/>
  <c r="E62" i="9"/>
  <c r="I61" i="9"/>
  <c r="J61" i="9" s="1"/>
  <c r="E61" i="9"/>
  <c r="I60" i="9"/>
  <c r="J60" i="9" s="1"/>
  <c r="E60" i="9"/>
  <c r="I59" i="9"/>
  <c r="J59" i="9" s="1"/>
  <c r="E59" i="9"/>
  <c r="I58" i="9"/>
  <c r="J58" i="9" s="1"/>
  <c r="E58" i="9"/>
  <c r="I57" i="9"/>
  <c r="J57" i="9" s="1"/>
  <c r="E57" i="9"/>
  <c r="I56" i="9"/>
  <c r="J56" i="9" s="1"/>
  <c r="E56" i="9"/>
  <c r="I55" i="9"/>
  <c r="J55" i="9" s="1"/>
  <c r="E55" i="9"/>
  <c r="I54" i="9"/>
  <c r="J54" i="9" s="1"/>
  <c r="E54" i="9"/>
  <c r="I53" i="9"/>
  <c r="J53" i="9" s="1"/>
  <c r="E53" i="9"/>
  <c r="I52" i="9"/>
  <c r="J52" i="9" s="1"/>
  <c r="E52" i="9"/>
  <c r="I51" i="9"/>
  <c r="J51" i="9" s="1"/>
  <c r="E51" i="9"/>
  <c r="I50" i="9"/>
  <c r="J50" i="9" s="1"/>
  <c r="E50" i="9"/>
  <c r="I49" i="9"/>
  <c r="J49" i="9" s="1"/>
  <c r="E49" i="9"/>
  <c r="I48" i="9"/>
  <c r="J48" i="9" s="1"/>
  <c r="E48" i="9"/>
  <c r="I47" i="9"/>
  <c r="J47" i="9" s="1"/>
  <c r="E47" i="9"/>
  <c r="I46" i="9"/>
  <c r="J46" i="9" s="1"/>
  <c r="E46" i="9"/>
  <c r="I45" i="9"/>
  <c r="J45" i="9" s="1"/>
  <c r="E45" i="9"/>
  <c r="I44" i="9"/>
  <c r="J44" i="9" s="1"/>
  <c r="E44" i="9"/>
  <c r="I43" i="9"/>
  <c r="J43" i="9" s="1"/>
  <c r="E43" i="9"/>
  <c r="I42" i="9"/>
  <c r="J42" i="9" s="1"/>
  <c r="E42" i="9"/>
  <c r="I41" i="9"/>
  <c r="J41" i="9" s="1"/>
  <c r="E41" i="9"/>
  <c r="I40" i="9"/>
  <c r="J40" i="9" s="1"/>
  <c r="E40" i="9"/>
  <c r="I39" i="9"/>
  <c r="J39" i="9" s="1"/>
  <c r="E39" i="9"/>
  <c r="I38" i="9"/>
  <c r="J38" i="9" s="1"/>
  <c r="E38" i="9"/>
  <c r="I37" i="9"/>
  <c r="J37" i="9" s="1"/>
  <c r="E37" i="9"/>
  <c r="I36" i="9"/>
  <c r="J36" i="9" s="1"/>
  <c r="E36" i="9"/>
  <c r="I35" i="9"/>
  <c r="J35" i="9" s="1"/>
  <c r="E35" i="9"/>
  <c r="I34" i="9"/>
  <c r="J34" i="9" s="1"/>
  <c r="E34" i="9"/>
  <c r="I33" i="9"/>
  <c r="J33" i="9" s="1"/>
  <c r="E33" i="9"/>
  <c r="I32" i="9"/>
  <c r="J32" i="9" s="1"/>
  <c r="E32" i="9"/>
  <c r="I31" i="9"/>
  <c r="J31" i="9" s="1"/>
  <c r="E31" i="9"/>
  <c r="I30" i="9"/>
  <c r="J30" i="9" s="1"/>
  <c r="E30" i="9"/>
  <c r="I29" i="9"/>
  <c r="J29" i="9" s="1"/>
  <c r="E29" i="9"/>
  <c r="I28" i="9"/>
  <c r="J28" i="9" s="1"/>
  <c r="E28" i="9"/>
  <c r="I27" i="9"/>
  <c r="J27" i="9" s="1"/>
  <c r="E27" i="9"/>
  <c r="I26" i="9"/>
  <c r="J26" i="9" s="1"/>
  <c r="E26" i="9"/>
  <c r="I25" i="9"/>
  <c r="J25" i="9" s="1"/>
  <c r="E25" i="9"/>
  <c r="I24" i="9"/>
  <c r="J24" i="9" s="1"/>
  <c r="E24" i="9"/>
  <c r="I23" i="9"/>
  <c r="J23" i="9" s="1"/>
  <c r="E23" i="9"/>
  <c r="I22" i="9"/>
  <c r="J22" i="9" s="1"/>
  <c r="E22" i="9"/>
  <c r="I21" i="9"/>
  <c r="J21" i="9" s="1"/>
  <c r="E21" i="9"/>
  <c r="I20" i="9"/>
  <c r="J20" i="9" s="1"/>
  <c r="E20" i="9"/>
  <c r="I19" i="9"/>
  <c r="J19" i="9" s="1"/>
  <c r="E19" i="9"/>
  <c r="I18" i="9"/>
  <c r="J18" i="9" s="1"/>
  <c r="E18" i="9"/>
  <c r="I17" i="9"/>
  <c r="J17" i="9" s="1"/>
  <c r="E17" i="9"/>
  <c r="I16" i="9"/>
  <c r="J16" i="9" s="1"/>
  <c r="E16" i="9"/>
  <c r="I15" i="9"/>
  <c r="J15" i="9" s="1"/>
  <c r="E15" i="9"/>
  <c r="I14" i="9"/>
  <c r="J14" i="9" s="1"/>
  <c r="E14" i="9"/>
  <c r="I13" i="9"/>
  <c r="J13" i="9" s="1"/>
  <c r="E13" i="9"/>
  <c r="I12" i="9"/>
  <c r="J12" i="9" s="1"/>
  <c r="E12" i="9"/>
  <c r="I11" i="9"/>
  <c r="J11" i="9" s="1"/>
  <c r="E11" i="9"/>
  <c r="P9" i="9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H214" i="11" l="1"/>
  <c r="H216" i="11" s="1"/>
  <c r="P15" i="11" s="1"/>
  <c r="H221" i="14"/>
  <c r="H214" i="10"/>
  <c r="H214" i="9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11" i="6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11" i="5"/>
  <c r="P12" i="11" l="1"/>
  <c r="P19" i="14"/>
  <c r="H216" i="10"/>
  <c r="P15" i="10" s="1"/>
  <c r="P12" i="10"/>
  <c r="H216" i="9"/>
  <c r="P15" i="9" s="1"/>
  <c r="P12" i="9"/>
  <c r="E11" i="8" l="1"/>
  <c r="P9" i="8" l="1"/>
  <c r="J24" i="8"/>
  <c r="J26" i="8"/>
  <c r="J28" i="8"/>
  <c r="J29" i="8"/>
  <c r="J31" i="8"/>
  <c r="J32" i="8"/>
  <c r="J34" i="8"/>
  <c r="J35" i="8"/>
  <c r="J36" i="8"/>
  <c r="J37" i="8"/>
  <c r="J38" i="8"/>
  <c r="J39" i="8"/>
  <c r="J44" i="8"/>
  <c r="J45" i="8"/>
  <c r="J47" i="8"/>
  <c r="J50" i="8"/>
  <c r="J51" i="8"/>
  <c r="J52" i="8"/>
  <c r="J53" i="8"/>
  <c r="J54" i="8"/>
  <c r="J55" i="8"/>
  <c r="J56" i="8"/>
  <c r="J57" i="8"/>
  <c r="J58" i="8"/>
  <c r="J59" i="8"/>
  <c r="J64" i="8"/>
  <c r="J65" i="8"/>
  <c r="J67" i="8"/>
  <c r="J70" i="8"/>
  <c r="J71" i="8"/>
  <c r="J72" i="8"/>
  <c r="J73" i="8"/>
  <c r="J74" i="8"/>
  <c r="J75" i="8"/>
  <c r="J76" i="8"/>
  <c r="J78" i="8"/>
  <c r="J80" i="8"/>
  <c r="J81" i="8"/>
  <c r="J86" i="8"/>
  <c r="J87" i="8"/>
  <c r="J90" i="8"/>
  <c r="J91" i="8"/>
  <c r="J92" i="8"/>
  <c r="J93" i="8"/>
  <c r="J94" i="8"/>
  <c r="J95" i="8"/>
  <c r="J96" i="8"/>
  <c r="J97" i="8"/>
  <c r="J98" i="8"/>
  <c r="J99" i="8"/>
  <c r="J100" i="8"/>
  <c r="J101" i="8"/>
  <c r="J106" i="8"/>
  <c r="J107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6" i="8"/>
  <c r="J127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6" i="8"/>
  <c r="J147" i="8"/>
  <c r="J150" i="8"/>
  <c r="J151" i="8"/>
  <c r="J153" i="8"/>
  <c r="J154" i="8"/>
  <c r="J155" i="8"/>
  <c r="J156" i="8"/>
  <c r="J157" i="8"/>
  <c r="J158" i="8"/>
  <c r="J159" i="8"/>
  <c r="J160" i="8"/>
  <c r="J161" i="8"/>
  <c r="J162" i="8"/>
  <c r="J167" i="8"/>
  <c r="J168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7" i="8"/>
  <c r="J188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7" i="8"/>
  <c r="J208" i="8"/>
  <c r="J210" i="8"/>
  <c r="I12" i="8"/>
  <c r="J12" i="8" s="1"/>
  <c r="I13" i="8"/>
  <c r="J13" i="8" s="1"/>
  <c r="I14" i="8"/>
  <c r="J14" i="8" s="1"/>
  <c r="I15" i="8"/>
  <c r="J15" i="8" s="1"/>
  <c r="I16" i="8"/>
  <c r="J16" i="8" s="1"/>
  <c r="I17" i="8"/>
  <c r="J17" i="8" s="1"/>
  <c r="I18" i="8"/>
  <c r="J18" i="8" s="1"/>
  <c r="I19" i="8"/>
  <c r="J19" i="8" s="1"/>
  <c r="I20" i="8"/>
  <c r="J20" i="8" s="1"/>
  <c r="I21" i="8"/>
  <c r="J21" i="8" s="1"/>
  <c r="I22" i="8"/>
  <c r="J22" i="8" s="1"/>
  <c r="I23" i="8"/>
  <c r="J23" i="8" s="1"/>
  <c r="I24" i="8"/>
  <c r="I25" i="8"/>
  <c r="J25" i="8" s="1"/>
  <c r="I26" i="8"/>
  <c r="I27" i="8"/>
  <c r="J27" i="8" s="1"/>
  <c r="I28" i="8"/>
  <c r="I29" i="8"/>
  <c r="I30" i="8"/>
  <c r="J30" i="8" s="1"/>
  <c r="I31" i="8"/>
  <c r="I32" i="8"/>
  <c r="I33" i="8"/>
  <c r="J33" i="8" s="1"/>
  <c r="I34" i="8"/>
  <c r="I35" i="8"/>
  <c r="I36" i="8"/>
  <c r="I37" i="8"/>
  <c r="I38" i="8"/>
  <c r="I39" i="8"/>
  <c r="I40" i="8"/>
  <c r="J40" i="8" s="1"/>
  <c r="I41" i="8"/>
  <c r="J41" i="8" s="1"/>
  <c r="I42" i="8"/>
  <c r="J42" i="8" s="1"/>
  <c r="I43" i="8"/>
  <c r="J43" i="8" s="1"/>
  <c r="I44" i="8"/>
  <c r="I45" i="8"/>
  <c r="I46" i="8"/>
  <c r="J46" i="8" s="1"/>
  <c r="I47" i="8"/>
  <c r="I48" i="8"/>
  <c r="J48" i="8" s="1"/>
  <c r="I49" i="8"/>
  <c r="J49" i="8" s="1"/>
  <c r="I50" i="8"/>
  <c r="I51" i="8"/>
  <c r="I52" i="8"/>
  <c r="I53" i="8"/>
  <c r="I54" i="8"/>
  <c r="I55" i="8"/>
  <c r="I56" i="8"/>
  <c r="I57" i="8"/>
  <c r="I58" i="8"/>
  <c r="I59" i="8"/>
  <c r="I60" i="8"/>
  <c r="J60" i="8" s="1"/>
  <c r="I61" i="8"/>
  <c r="J61" i="8" s="1"/>
  <c r="I62" i="8"/>
  <c r="J62" i="8" s="1"/>
  <c r="I63" i="8"/>
  <c r="J63" i="8" s="1"/>
  <c r="I64" i="8"/>
  <c r="I65" i="8"/>
  <c r="I66" i="8"/>
  <c r="J66" i="8" s="1"/>
  <c r="I67" i="8"/>
  <c r="I68" i="8"/>
  <c r="J68" i="8" s="1"/>
  <c r="I69" i="8"/>
  <c r="J69" i="8" s="1"/>
  <c r="I70" i="8"/>
  <c r="I71" i="8"/>
  <c r="I72" i="8"/>
  <c r="I73" i="8"/>
  <c r="I74" i="8"/>
  <c r="I75" i="8"/>
  <c r="I76" i="8"/>
  <c r="I77" i="8"/>
  <c r="J77" i="8" s="1"/>
  <c r="I78" i="8"/>
  <c r="I79" i="8"/>
  <c r="J79" i="8" s="1"/>
  <c r="I80" i="8"/>
  <c r="I81" i="8"/>
  <c r="I82" i="8"/>
  <c r="J82" i="8" s="1"/>
  <c r="I83" i="8"/>
  <c r="J83" i="8" s="1"/>
  <c r="I84" i="8"/>
  <c r="J84" i="8" s="1"/>
  <c r="I85" i="8"/>
  <c r="J85" i="8" s="1"/>
  <c r="I86" i="8"/>
  <c r="I87" i="8"/>
  <c r="I88" i="8"/>
  <c r="J88" i="8" s="1"/>
  <c r="I89" i="8"/>
  <c r="J89" i="8" s="1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J102" i="8" s="1"/>
  <c r="I103" i="8"/>
  <c r="J103" i="8" s="1"/>
  <c r="I104" i="8"/>
  <c r="J104" i="8" s="1"/>
  <c r="I105" i="8"/>
  <c r="J105" i="8" s="1"/>
  <c r="I106" i="8"/>
  <c r="I107" i="8"/>
  <c r="I108" i="8"/>
  <c r="J108" i="8" s="1"/>
  <c r="I109" i="8"/>
  <c r="J109" i="8" s="1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J122" i="8" s="1"/>
  <c r="I123" i="8"/>
  <c r="J123" i="8" s="1"/>
  <c r="I124" i="8"/>
  <c r="J124" i="8" s="1"/>
  <c r="I125" i="8"/>
  <c r="J125" i="8" s="1"/>
  <c r="I126" i="8"/>
  <c r="I127" i="8"/>
  <c r="I128" i="8"/>
  <c r="J128" i="8" s="1"/>
  <c r="I129" i="8"/>
  <c r="J129" i="8" s="1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J142" i="8" s="1"/>
  <c r="I143" i="8"/>
  <c r="J143" i="8" s="1"/>
  <c r="I144" i="8"/>
  <c r="J144" i="8" s="1"/>
  <c r="I145" i="8"/>
  <c r="J145" i="8" s="1"/>
  <c r="I146" i="8"/>
  <c r="I147" i="8"/>
  <c r="I148" i="8"/>
  <c r="J148" i="8" s="1"/>
  <c r="I149" i="8"/>
  <c r="J149" i="8" s="1"/>
  <c r="I150" i="8"/>
  <c r="I151" i="8"/>
  <c r="I152" i="8"/>
  <c r="J152" i="8" s="1"/>
  <c r="I153" i="8"/>
  <c r="I154" i="8"/>
  <c r="I155" i="8"/>
  <c r="I156" i="8"/>
  <c r="I157" i="8"/>
  <c r="I158" i="8"/>
  <c r="I159" i="8"/>
  <c r="I160" i="8"/>
  <c r="I161" i="8"/>
  <c r="I162" i="8"/>
  <c r="I163" i="8"/>
  <c r="J163" i="8" s="1"/>
  <c r="I164" i="8"/>
  <c r="J164" i="8" s="1"/>
  <c r="I165" i="8"/>
  <c r="J165" i="8" s="1"/>
  <c r="I166" i="8"/>
  <c r="J166" i="8" s="1"/>
  <c r="I167" i="8"/>
  <c r="I168" i="8"/>
  <c r="I169" i="8"/>
  <c r="J169" i="8" s="1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J183" i="8" s="1"/>
  <c r="I184" i="8"/>
  <c r="J184" i="8" s="1"/>
  <c r="I185" i="8"/>
  <c r="J185" i="8" s="1"/>
  <c r="I186" i="8"/>
  <c r="J186" i="8" s="1"/>
  <c r="I187" i="8"/>
  <c r="I188" i="8"/>
  <c r="I189" i="8"/>
  <c r="J189" i="8" s="1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J203" i="8" s="1"/>
  <c r="I204" i="8"/>
  <c r="J204" i="8" s="1"/>
  <c r="I205" i="8"/>
  <c r="J205" i="8" s="1"/>
  <c r="I206" i="8"/>
  <c r="J206" i="8" s="1"/>
  <c r="I207" i="8"/>
  <c r="I208" i="8"/>
  <c r="I209" i="8"/>
  <c r="J209" i="8" s="1"/>
  <c r="I210" i="8"/>
  <c r="I11" i="8"/>
  <c r="J11" i="8" s="1"/>
  <c r="G215" i="6"/>
  <c r="M12" i="6" s="1"/>
  <c r="G212" i="6"/>
  <c r="H214" i="8" l="1"/>
  <c r="G218" i="6"/>
  <c r="M15" i="6" s="1"/>
  <c r="M9" i="6"/>
  <c r="G214" i="5"/>
  <c r="M12" i="5" s="1"/>
  <c r="P12" i="8" l="1"/>
  <c r="H216" i="8"/>
  <c r="P15" i="8" s="1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11" i="5"/>
  <c r="G212" i="5" l="1"/>
  <c r="G216" i="5" s="1"/>
  <c r="T96" i="4"/>
  <c r="T121" i="4"/>
  <c r="T122" i="4"/>
  <c r="T123" i="4"/>
  <c r="T124" i="4"/>
  <c r="T156" i="4"/>
  <c r="T158" i="4"/>
  <c r="T159" i="4"/>
  <c r="T160" i="4"/>
  <c r="T161" i="4"/>
  <c r="T196" i="4"/>
  <c r="T207" i="4"/>
  <c r="T208" i="4"/>
  <c r="T209" i="4"/>
  <c r="T210" i="4"/>
  <c r="T211" i="4"/>
  <c r="T212" i="4"/>
  <c r="S50" i="4"/>
  <c r="T50" i="4" s="1"/>
  <c r="S51" i="4"/>
  <c r="T51" i="4" s="1"/>
  <c r="S52" i="4"/>
  <c r="T52" i="4" s="1"/>
  <c r="S53" i="4"/>
  <c r="T53" i="4" s="1"/>
  <c r="S63" i="4"/>
  <c r="T63" i="4" s="1"/>
  <c r="S73" i="4"/>
  <c r="T73" i="4" s="1"/>
  <c r="S89" i="4"/>
  <c r="T89" i="4" s="1"/>
  <c r="S90" i="4"/>
  <c r="T90" i="4" s="1"/>
  <c r="S91" i="4"/>
  <c r="T91" i="4" s="1"/>
  <c r="S110" i="4"/>
  <c r="T110" i="4" s="1"/>
  <c r="S111" i="4"/>
  <c r="T111" i="4" s="1"/>
  <c r="S112" i="4"/>
  <c r="T112" i="4" s="1"/>
  <c r="S113" i="4"/>
  <c r="T113" i="4" s="1"/>
  <c r="S123" i="4"/>
  <c r="S124" i="4"/>
  <c r="S133" i="4"/>
  <c r="T133" i="4" s="1"/>
  <c r="S152" i="4"/>
  <c r="T152" i="4" s="1"/>
  <c r="S153" i="4"/>
  <c r="T153" i="4" s="1"/>
  <c r="S159" i="4"/>
  <c r="S163" i="4"/>
  <c r="T163" i="4" s="1"/>
  <c r="S191" i="4"/>
  <c r="T191" i="4" s="1"/>
  <c r="S207" i="4"/>
  <c r="S208" i="4"/>
  <c r="S209" i="4"/>
  <c r="S210" i="4"/>
  <c r="S211" i="4"/>
  <c r="S212" i="4"/>
  <c r="R50" i="4"/>
  <c r="R51" i="4"/>
  <c r="R52" i="4"/>
  <c r="R53" i="4"/>
  <c r="R54" i="4"/>
  <c r="S54" i="4" s="1"/>
  <c r="T54" i="4" s="1"/>
  <c r="R55" i="4"/>
  <c r="S55" i="4" s="1"/>
  <c r="T55" i="4" s="1"/>
  <c r="R56" i="4"/>
  <c r="S56" i="4" s="1"/>
  <c r="T56" i="4" s="1"/>
  <c r="R57" i="4"/>
  <c r="S57" i="4" s="1"/>
  <c r="T57" i="4" s="1"/>
  <c r="R58" i="4"/>
  <c r="S58" i="4" s="1"/>
  <c r="T58" i="4" s="1"/>
  <c r="R59" i="4"/>
  <c r="S59" i="4" s="1"/>
  <c r="T59" i="4" s="1"/>
  <c r="R60" i="4"/>
  <c r="S60" i="4" s="1"/>
  <c r="T60" i="4" s="1"/>
  <c r="R73" i="4"/>
  <c r="R76" i="4"/>
  <c r="S76" i="4" s="1"/>
  <c r="T76" i="4" s="1"/>
  <c r="R90" i="4"/>
  <c r="R91" i="4"/>
  <c r="R92" i="4"/>
  <c r="S92" i="4" s="1"/>
  <c r="T92" i="4" s="1"/>
  <c r="R93" i="4"/>
  <c r="S93" i="4" s="1"/>
  <c r="T93" i="4" s="1"/>
  <c r="R94" i="4"/>
  <c r="S94" i="4" s="1"/>
  <c r="T94" i="4" s="1"/>
  <c r="R96" i="4"/>
  <c r="S96" i="4" s="1"/>
  <c r="R110" i="4"/>
  <c r="R111" i="4"/>
  <c r="R112" i="4"/>
  <c r="R113" i="4"/>
  <c r="R114" i="4"/>
  <c r="S114" i="4" s="1"/>
  <c r="T114" i="4" s="1"/>
  <c r="R115" i="4"/>
  <c r="S115" i="4" s="1"/>
  <c r="T115" i="4" s="1"/>
  <c r="R116" i="4"/>
  <c r="S116" i="4" s="1"/>
  <c r="T116" i="4" s="1"/>
  <c r="R117" i="4"/>
  <c r="S117" i="4" s="1"/>
  <c r="T117" i="4" s="1"/>
  <c r="R118" i="4"/>
  <c r="S118" i="4" s="1"/>
  <c r="T118" i="4" s="1"/>
  <c r="R119" i="4"/>
  <c r="S119" i="4" s="1"/>
  <c r="T119" i="4" s="1"/>
  <c r="R120" i="4"/>
  <c r="S120" i="4" s="1"/>
  <c r="T120" i="4" s="1"/>
  <c r="R133" i="4"/>
  <c r="R134" i="4"/>
  <c r="S134" i="4" s="1"/>
  <c r="T134" i="4" s="1"/>
  <c r="R136" i="4"/>
  <c r="S136" i="4" s="1"/>
  <c r="T136" i="4" s="1"/>
  <c r="R137" i="4"/>
  <c r="S137" i="4" s="1"/>
  <c r="T137" i="4" s="1"/>
  <c r="R150" i="4"/>
  <c r="S150" i="4" s="1"/>
  <c r="T150" i="4" s="1"/>
  <c r="R151" i="4"/>
  <c r="S151" i="4" s="1"/>
  <c r="T151" i="4" s="1"/>
  <c r="R152" i="4"/>
  <c r="R153" i="4"/>
  <c r="R154" i="4"/>
  <c r="S154" i="4" s="1"/>
  <c r="T154" i="4" s="1"/>
  <c r="R155" i="4"/>
  <c r="S155" i="4" s="1"/>
  <c r="T155" i="4" s="1"/>
  <c r="R156" i="4"/>
  <c r="S156" i="4" s="1"/>
  <c r="R170" i="4"/>
  <c r="S170" i="4" s="1"/>
  <c r="T170" i="4" s="1"/>
  <c r="R171" i="4"/>
  <c r="S171" i="4" s="1"/>
  <c r="T171" i="4" s="1"/>
  <c r="R172" i="4"/>
  <c r="S172" i="4" s="1"/>
  <c r="T172" i="4" s="1"/>
  <c r="R173" i="4"/>
  <c r="S173" i="4" s="1"/>
  <c r="T173" i="4" s="1"/>
  <c r="R175" i="4"/>
  <c r="S175" i="4" s="1"/>
  <c r="T175" i="4" s="1"/>
  <c r="R176" i="4"/>
  <c r="S176" i="4" s="1"/>
  <c r="T176" i="4" s="1"/>
  <c r="R177" i="4"/>
  <c r="S177" i="4" s="1"/>
  <c r="T177" i="4" s="1"/>
  <c r="R178" i="4"/>
  <c r="S178" i="4" s="1"/>
  <c r="T178" i="4" s="1"/>
  <c r="R179" i="4"/>
  <c r="S179" i="4" s="1"/>
  <c r="T179" i="4" s="1"/>
  <c r="R193" i="4"/>
  <c r="S193" i="4" s="1"/>
  <c r="T193" i="4" s="1"/>
  <c r="R196" i="4"/>
  <c r="S196" i="4" s="1"/>
  <c r="R207" i="4"/>
  <c r="R208" i="4"/>
  <c r="R209" i="4"/>
  <c r="R210" i="4"/>
  <c r="R211" i="4"/>
  <c r="R212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M15" i="4"/>
  <c r="M18" i="4"/>
  <c r="M19" i="4"/>
  <c r="M20" i="4"/>
  <c r="M21" i="4"/>
  <c r="M22" i="4"/>
  <c r="M23" i="4"/>
  <c r="M33" i="4"/>
  <c r="M34" i="4"/>
  <c r="M36" i="4"/>
  <c r="M37" i="4"/>
  <c r="M38" i="4"/>
  <c r="M39" i="4"/>
  <c r="M40" i="4"/>
  <c r="M41" i="4"/>
  <c r="M42" i="4"/>
  <c r="M43" i="4"/>
  <c r="M44" i="4"/>
  <c r="R44" i="4" s="1"/>
  <c r="S44" i="4" s="1"/>
  <c r="T44" i="4" s="1"/>
  <c r="M45" i="4"/>
  <c r="R45" i="4" s="1"/>
  <c r="S45" i="4" s="1"/>
  <c r="T45" i="4" s="1"/>
  <c r="M53" i="4"/>
  <c r="M54" i="4"/>
  <c r="M56" i="4"/>
  <c r="M57" i="4"/>
  <c r="M73" i="4"/>
  <c r="M74" i="4"/>
  <c r="R74" i="4" s="1"/>
  <c r="S74" i="4" s="1"/>
  <c r="T74" i="4" s="1"/>
  <c r="M76" i="4"/>
  <c r="M77" i="4"/>
  <c r="R77" i="4" s="1"/>
  <c r="S77" i="4" s="1"/>
  <c r="T77" i="4" s="1"/>
  <c r="M78" i="4"/>
  <c r="R78" i="4" s="1"/>
  <c r="S78" i="4" s="1"/>
  <c r="T78" i="4" s="1"/>
  <c r="M93" i="4"/>
  <c r="M94" i="4"/>
  <c r="M96" i="4"/>
  <c r="M97" i="4"/>
  <c r="R97" i="4" s="1"/>
  <c r="S97" i="4" s="1"/>
  <c r="T97" i="4" s="1"/>
  <c r="M98" i="4"/>
  <c r="R98" i="4" s="1"/>
  <c r="S98" i="4" s="1"/>
  <c r="T98" i="4" s="1"/>
  <c r="M99" i="4"/>
  <c r="R99" i="4" s="1"/>
  <c r="S99" i="4" s="1"/>
  <c r="T99" i="4" s="1"/>
  <c r="M100" i="4"/>
  <c r="R100" i="4" s="1"/>
  <c r="S100" i="4" s="1"/>
  <c r="T100" i="4" s="1"/>
  <c r="M101" i="4"/>
  <c r="R101" i="4" s="1"/>
  <c r="S101" i="4" s="1"/>
  <c r="T101" i="4" s="1"/>
  <c r="M102" i="4"/>
  <c r="R102" i="4" s="1"/>
  <c r="S102" i="4" s="1"/>
  <c r="T102" i="4" s="1"/>
  <c r="M103" i="4"/>
  <c r="R103" i="4" s="1"/>
  <c r="S103" i="4" s="1"/>
  <c r="T103" i="4" s="1"/>
  <c r="M113" i="4"/>
  <c r="M114" i="4"/>
  <c r="M116" i="4"/>
  <c r="M117" i="4"/>
  <c r="M118" i="4"/>
  <c r="M119" i="4"/>
  <c r="M120" i="4"/>
  <c r="M121" i="4"/>
  <c r="R121" i="4" s="1"/>
  <c r="S121" i="4" s="1"/>
  <c r="M122" i="4"/>
  <c r="R122" i="4" s="1"/>
  <c r="S122" i="4" s="1"/>
  <c r="M123" i="4"/>
  <c r="R123" i="4" s="1"/>
  <c r="M124" i="4"/>
  <c r="R124" i="4" s="1"/>
  <c r="M125" i="4"/>
  <c r="R125" i="4" s="1"/>
  <c r="S125" i="4" s="1"/>
  <c r="T125" i="4" s="1"/>
  <c r="M126" i="4"/>
  <c r="R126" i="4" s="1"/>
  <c r="S126" i="4" s="1"/>
  <c r="T126" i="4" s="1"/>
  <c r="M133" i="4"/>
  <c r="M134" i="4"/>
  <c r="M136" i="4"/>
  <c r="M137" i="4"/>
  <c r="M153" i="4"/>
  <c r="M154" i="4"/>
  <c r="M156" i="4"/>
  <c r="M157" i="4"/>
  <c r="R157" i="4" s="1"/>
  <c r="S157" i="4" s="1"/>
  <c r="T157" i="4" s="1"/>
  <c r="M158" i="4"/>
  <c r="R158" i="4" s="1"/>
  <c r="S158" i="4" s="1"/>
  <c r="M173" i="4"/>
  <c r="M174" i="4"/>
  <c r="R174" i="4" s="1"/>
  <c r="S174" i="4" s="1"/>
  <c r="T174" i="4" s="1"/>
  <c r="M176" i="4"/>
  <c r="M177" i="4"/>
  <c r="M178" i="4"/>
  <c r="M179" i="4"/>
  <c r="M180" i="4"/>
  <c r="R180" i="4" s="1"/>
  <c r="S180" i="4" s="1"/>
  <c r="T180" i="4" s="1"/>
  <c r="M181" i="4"/>
  <c r="R181" i="4" s="1"/>
  <c r="S181" i="4" s="1"/>
  <c r="T181" i="4" s="1"/>
  <c r="M182" i="4"/>
  <c r="R182" i="4" s="1"/>
  <c r="S182" i="4" s="1"/>
  <c r="T182" i="4" s="1"/>
  <c r="M183" i="4"/>
  <c r="R183" i="4" s="1"/>
  <c r="S183" i="4" s="1"/>
  <c r="T183" i="4" s="1"/>
  <c r="M193" i="4"/>
  <c r="M194" i="4"/>
  <c r="R194" i="4" s="1"/>
  <c r="S194" i="4" s="1"/>
  <c r="T194" i="4" s="1"/>
  <c r="M196" i="4"/>
  <c r="M197" i="4"/>
  <c r="R197" i="4" s="1"/>
  <c r="S197" i="4" s="1"/>
  <c r="T197" i="4" s="1"/>
  <c r="M198" i="4"/>
  <c r="R198" i="4" s="1"/>
  <c r="S198" i="4" s="1"/>
  <c r="T198" i="4" s="1"/>
  <c r="M199" i="4"/>
  <c r="R199" i="4" s="1"/>
  <c r="S199" i="4" s="1"/>
  <c r="T199" i="4" s="1"/>
  <c r="M200" i="4"/>
  <c r="R200" i="4" s="1"/>
  <c r="S200" i="4" s="1"/>
  <c r="T200" i="4" s="1"/>
  <c r="M201" i="4"/>
  <c r="R201" i="4" s="1"/>
  <c r="S201" i="4" s="1"/>
  <c r="T201" i="4" s="1"/>
  <c r="M202" i="4"/>
  <c r="R202" i="4" s="1"/>
  <c r="S202" i="4" s="1"/>
  <c r="T202" i="4" s="1"/>
  <c r="M203" i="4"/>
  <c r="R203" i="4" s="1"/>
  <c r="S203" i="4" s="1"/>
  <c r="T203" i="4" s="1"/>
  <c r="M204" i="4"/>
  <c r="R204" i="4" s="1"/>
  <c r="S204" i="4" s="1"/>
  <c r="T204" i="4" s="1"/>
  <c r="M205" i="4"/>
  <c r="R205" i="4" s="1"/>
  <c r="S205" i="4" s="1"/>
  <c r="T205" i="4" s="1"/>
  <c r="M206" i="4"/>
  <c r="R206" i="4" s="1"/>
  <c r="S206" i="4" s="1"/>
  <c r="T206" i="4" s="1"/>
  <c r="M207" i="4"/>
  <c r="M208" i="4"/>
  <c r="M209" i="4"/>
  <c r="M210" i="4"/>
  <c r="M211" i="4"/>
  <c r="M212" i="4"/>
  <c r="P14" i="4"/>
  <c r="Q14" i="4" s="1"/>
  <c r="P15" i="4"/>
  <c r="Q15" i="4" s="1"/>
  <c r="P16" i="4"/>
  <c r="Q16" i="4" s="1"/>
  <c r="P17" i="4"/>
  <c r="Q17" i="4" s="1"/>
  <c r="P18" i="4"/>
  <c r="Q18" i="4" s="1"/>
  <c r="P19" i="4"/>
  <c r="Q19" i="4" s="1"/>
  <c r="P20" i="4"/>
  <c r="Q20" i="4" s="1"/>
  <c r="P21" i="4"/>
  <c r="Q21" i="4" s="1"/>
  <c r="P22" i="4"/>
  <c r="Q22" i="4" s="1"/>
  <c r="P23" i="4"/>
  <c r="Q23" i="4" s="1"/>
  <c r="P24" i="4"/>
  <c r="Q24" i="4" s="1"/>
  <c r="P25" i="4"/>
  <c r="Q25" i="4" s="1"/>
  <c r="P26" i="4"/>
  <c r="Q26" i="4" s="1"/>
  <c r="P27" i="4"/>
  <c r="Q27" i="4" s="1"/>
  <c r="P28" i="4"/>
  <c r="Q28" i="4" s="1"/>
  <c r="P29" i="4"/>
  <c r="Q29" i="4" s="1"/>
  <c r="P30" i="4"/>
  <c r="Q30" i="4" s="1"/>
  <c r="R30" i="4" s="1"/>
  <c r="S30" i="4" s="1"/>
  <c r="T30" i="4" s="1"/>
  <c r="P31" i="4"/>
  <c r="Q31" i="4" s="1"/>
  <c r="R31" i="4" s="1"/>
  <c r="S31" i="4" s="1"/>
  <c r="T31" i="4" s="1"/>
  <c r="P32" i="4"/>
  <c r="Q32" i="4" s="1"/>
  <c r="R32" i="4" s="1"/>
  <c r="S32" i="4" s="1"/>
  <c r="T32" i="4" s="1"/>
  <c r="P33" i="4"/>
  <c r="Q33" i="4" s="1"/>
  <c r="R33" i="4" s="1"/>
  <c r="S33" i="4" s="1"/>
  <c r="T33" i="4" s="1"/>
  <c r="P34" i="4"/>
  <c r="Q34" i="4" s="1"/>
  <c r="P35" i="4"/>
  <c r="Q35" i="4" s="1"/>
  <c r="P36" i="4"/>
  <c r="Q36" i="4" s="1"/>
  <c r="R36" i="4" s="1"/>
  <c r="S36" i="4" s="1"/>
  <c r="T36" i="4" s="1"/>
  <c r="P37" i="4"/>
  <c r="Q37" i="4" s="1"/>
  <c r="P38" i="4"/>
  <c r="Q38" i="4" s="1"/>
  <c r="P39" i="4"/>
  <c r="Q39" i="4" s="1"/>
  <c r="P40" i="4"/>
  <c r="Q40" i="4" s="1"/>
  <c r="P41" i="4"/>
  <c r="Q41" i="4" s="1"/>
  <c r="P42" i="4"/>
  <c r="Q42" i="4" s="1"/>
  <c r="P43" i="4"/>
  <c r="Q43" i="4" s="1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13" i="4"/>
  <c r="Q13" i="4" s="1"/>
  <c r="L14" i="4"/>
  <c r="M14" i="4" s="1"/>
  <c r="L15" i="4"/>
  <c r="L16" i="4"/>
  <c r="M16" i="4" s="1"/>
  <c r="L17" i="4"/>
  <c r="M17" i="4" s="1"/>
  <c r="L18" i="4"/>
  <c r="L19" i="4"/>
  <c r="L20" i="4"/>
  <c r="L21" i="4"/>
  <c r="L22" i="4"/>
  <c r="L23" i="4"/>
  <c r="L24" i="4"/>
  <c r="M24" i="4" s="1"/>
  <c r="L25" i="4"/>
  <c r="M25" i="4" s="1"/>
  <c r="L26" i="4"/>
  <c r="M26" i="4" s="1"/>
  <c r="L27" i="4"/>
  <c r="M27" i="4" s="1"/>
  <c r="L28" i="4"/>
  <c r="M28" i="4" s="1"/>
  <c r="L29" i="4"/>
  <c r="M29" i="4" s="1"/>
  <c r="L30" i="4"/>
  <c r="M30" i="4" s="1"/>
  <c r="L31" i="4"/>
  <c r="M31" i="4" s="1"/>
  <c r="L32" i="4"/>
  <c r="M32" i="4" s="1"/>
  <c r="L33" i="4"/>
  <c r="L34" i="4"/>
  <c r="L35" i="4"/>
  <c r="M35" i="4" s="1"/>
  <c r="L36" i="4"/>
  <c r="L37" i="4"/>
  <c r="L38" i="4"/>
  <c r="L39" i="4"/>
  <c r="L40" i="4"/>
  <c r="L41" i="4"/>
  <c r="L42" i="4"/>
  <c r="L43" i="4"/>
  <c r="L44" i="4"/>
  <c r="L45" i="4"/>
  <c r="L46" i="4"/>
  <c r="M46" i="4" s="1"/>
  <c r="R46" i="4" s="1"/>
  <c r="S46" i="4" s="1"/>
  <c r="T46" i="4" s="1"/>
  <c r="L47" i="4"/>
  <c r="M47" i="4" s="1"/>
  <c r="R47" i="4" s="1"/>
  <c r="S47" i="4" s="1"/>
  <c r="T47" i="4" s="1"/>
  <c r="L48" i="4"/>
  <c r="M48" i="4" s="1"/>
  <c r="R48" i="4" s="1"/>
  <c r="S48" i="4" s="1"/>
  <c r="T48" i="4" s="1"/>
  <c r="L49" i="4"/>
  <c r="M49" i="4" s="1"/>
  <c r="R49" i="4" s="1"/>
  <c r="S49" i="4" s="1"/>
  <c r="T49" i="4" s="1"/>
  <c r="L50" i="4"/>
  <c r="M50" i="4" s="1"/>
  <c r="L51" i="4"/>
  <c r="M51" i="4" s="1"/>
  <c r="L52" i="4"/>
  <c r="M52" i="4" s="1"/>
  <c r="L53" i="4"/>
  <c r="L54" i="4"/>
  <c r="L55" i="4"/>
  <c r="M55" i="4" s="1"/>
  <c r="L56" i="4"/>
  <c r="L57" i="4"/>
  <c r="L58" i="4"/>
  <c r="M58" i="4" s="1"/>
  <c r="L59" i="4"/>
  <c r="M59" i="4" s="1"/>
  <c r="L60" i="4"/>
  <c r="M60" i="4" s="1"/>
  <c r="L61" i="4"/>
  <c r="M61" i="4" s="1"/>
  <c r="R61" i="4" s="1"/>
  <c r="S61" i="4" s="1"/>
  <c r="T61" i="4" s="1"/>
  <c r="L62" i="4"/>
  <c r="M62" i="4" s="1"/>
  <c r="R62" i="4" s="1"/>
  <c r="S62" i="4" s="1"/>
  <c r="T62" i="4" s="1"/>
  <c r="L63" i="4"/>
  <c r="M63" i="4" s="1"/>
  <c r="R63" i="4" s="1"/>
  <c r="L64" i="4"/>
  <c r="M64" i="4" s="1"/>
  <c r="R64" i="4" s="1"/>
  <c r="S64" i="4" s="1"/>
  <c r="T64" i="4" s="1"/>
  <c r="L65" i="4"/>
  <c r="M65" i="4" s="1"/>
  <c r="R65" i="4" s="1"/>
  <c r="S65" i="4" s="1"/>
  <c r="T65" i="4" s="1"/>
  <c r="L66" i="4"/>
  <c r="M66" i="4" s="1"/>
  <c r="R66" i="4" s="1"/>
  <c r="S66" i="4" s="1"/>
  <c r="T66" i="4" s="1"/>
  <c r="L67" i="4"/>
  <c r="M67" i="4" s="1"/>
  <c r="R67" i="4" s="1"/>
  <c r="S67" i="4" s="1"/>
  <c r="T67" i="4" s="1"/>
  <c r="L68" i="4"/>
  <c r="M68" i="4" s="1"/>
  <c r="R68" i="4" s="1"/>
  <c r="S68" i="4" s="1"/>
  <c r="T68" i="4" s="1"/>
  <c r="L69" i="4"/>
  <c r="M69" i="4" s="1"/>
  <c r="R69" i="4" s="1"/>
  <c r="S69" i="4" s="1"/>
  <c r="T69" i="4" s="1"/>
  <c r="L70" i="4"/>
  <c r="M70" i="4" s="1"/>
  <c r="R70" i="4" s="1"/>
  <c r="S70" i="4" s="1"/>
  <c r="T70" i="4" s="1"/>
  <c r="L71" i="4"/>
  <c r="M71" i="4" s="1"/>
  <c r="R71" i="4" s="1"/>
  <c r="S71" i="4" s="1"/>
  <c r="T71" i="4" s="1"/>
  <c r="L72" i="4"/>
  <c r="M72" i="4" s="1"/>
  <c r="R72" i="4" s="1"/>
  <c r="S72" i="4" s="1"/>
  <c r="T72" i="4" s="1"/>
  <c r="L73" i="4"/>
  <c r="L74" i="4"/>
  <c r="L75" i="4"/>
  <c r="M75" i="4" s="1"/>
  <c r="R75" i="4" s="1"/>
  <c r="S75" i="4" s="1"/>
  <c r="T75" i="4" s="1"/>
  <c r="L76" i="4"/>
  <c r="L77" i="4"/>
  <c r="L78" i="4"/>
  <c r="L79" i="4"/>
  <c r="M79" i="4" s="1"/>
  <c r="R79" i="4" s="1"/>
  <c r="S79" i="4" s="1"/>
  <c r="T79" i="4" s="1"/>
  <c r="L80" i="4"/>
  <c r="M80" i="4" s="1"/>
  <c r="R80" i="4" s="1"/>
  <c r="S80" i="4" s="1"/>
  <c r="T80" i="4" s="1"/>
  <c r="L81" i="4"/>
  <c r="M81" i="4" s="1"/>
  <c r="R81" i="4" s="1"/>
  <c r="S81" i="4" s="1"/>
  <c r="T81" i="4" s="1"/>
  <c r="L82" i="4"/>
  <c r="M82" i="4" s="1"/>
  <c r="R82" i="4" s="1"/>
  <c r="S82" i="4" s="1"/>
  <c r="T82" i="4" s="1"/>
  <c r="L83" i="4"/>
  <c r="M83" i="4" s="1"/>
  <c r="R83" i="4" s="1"/>
  <c r="S83" i="4" s="1"/>
  <c r="T83" i="4" s="1"/>
  <c r="L84" i="4"/>
  <c r="M84" i="4" s="1"/>
  <c r="R84" i="4" s="1"/>
  <c r="S84" i="4" s="1"/>
  <c r="T84" i="4" s="1"/>
  <c r="L85" i="4"/>
  <c r="M85" i="4" s="1"/>
  <c r="R85" i="4" s="1"/>
  <c r="S85" i="4" s="1"/>
  <c r="T85" i="4" s="1"/>
  <c r="L86" i="4"/>
  <c r="M86" i="4" s="1"/>
  <c r="R86" i="4" s="1"/>
  <c r="S86" i="4" s="1"/>
  <c r="T86" i="4" s="1"/>
  <c r="L87" i="4"/>
  <c r="M87" i="4" s="1"/>
  <c r="R87" i="4" s="1"/>
  <c r="S87" i="4" s="1"/>
  <c r="T87" i="4" s="1"/>
  <c r="L88" i="4"/>
  <c r="M88" i="4" s="1"/>
  <c r="R88" i="4" s="1"/>
  <c r="S88" i="4" s="1"/>
  <c r="T88" i="4" s="1"/>
  <c r="L89" i="4"/>
  <c r="M89" i="4" s="1"/>
  <c r="R89" i="4" s="1"/>
  <c r="L90" i="4"/>
  <c r="M90" i="4" s="1"/>
  <c r="L91" i="4"/>
  <c r="M91" i="4" s="1"/>
  <c r="L92" i="4"/>
  <c r="M92" i="4" s="1"/>
  <c r="L93" i="4"/>
  <c r="L94" i="4"/>
  <c r="L95" i="4"/>
  <c r="M95" i="4" s="1"/>
  <c r="R95" i="4" s="1"/>
  <c r="S95" i="4" s="1"/>
  <c r="T95" i="4" s="1"/>
  <c r="L96" i="4"/>
  <c r="L97" i="4"/>
  <c r="L98" i="4"/>
  <c r="L99" i="4"/>
  <c r="L100" i="4"/>
  <c r="L101" i="4"/>
  <c r="L102" i="4"/>
  <c r="L103" i="4"/>
  <c r="L104" i="4"/>
  <c r="M104" i="4" s="1"/>
  <c r="R104" i="4" s="1"/>
  <c r="S104" i="4" s="1"/>
  <c r="T104" i="4" s="1"/>
  <c r="L105" i="4"/>
  <c r="M105" i="4" s="1"/>
  <c r="R105" i="4" s="1"/>
  <c r="S105" i="4" s="1"/>
  <c r="T105" i="4" s="1"/>
  <c r="L106" i="4"/>
  <c r="M106" i="4" s="1"/>
  <c r="R106" i="4" s="1"/>
  <c r="S106" i="4" s="1"/>
  <c r="T106" i="4" s="1"/>
  <c r="L107" i="4"/>
  <c r="M107" i="4" s="1"/>
  <c r="R107" i="4" s="1"/>
  <c r="S107" i="4" s="1"/>
  <c r="T107" i="4" s="1"/>
  <c r="L108" i="4"/>
  <c r="M108" i="4" s="1"/>
  <c r="R108" i="4" s="1"/>
  <c r="S108" i="4" s="1"/>
  <c r="T108" i="4" s="1"/>
  <c r="L109" i="4"/>
  <c r="M109" i="4" s="1"/>
  <c r="R109" i="4" s="1"/>
  <c r="S109" i="4" s="1"/>
  <c r="T109" i="4" s="1"/>
  <c r="L110" i="4"/>
  <c r="M110" i="4" s="1"/>
  <c r="L111" i="4"/>
  <c r="M111" i="4" s="1"/>
  <c r="L112" i="4"/>
  <c r="M112" i="4" s="1"/>
  <c r="L113" i="4"/>
  <c r="L114" i="4"/>
  <c r="L115" i="4"/>
  <c r="M115" i="4" s="1"/>
  <c r="L116" i="4"/>
  <c r="L117" i="4"/>
  <c r="L118" i="4"/>
  <c r="L119" i="4"/>
  <c r="L120" i="4"/>
  <c r="L121" i="4"/>
  <c r="L122" i="4"/>
  <c r="L123" i="4"/>
  <c r="L124" i="4"/>
  <c r="L125" i="4"/>
  <c r="L126" i="4"/>
  <c r="L127" i="4"/>
  <c r="M127" i="4" s="1"/>
  <c r="R127" i="4" s="1"/>
  <c r="S127" i="4" s="1"/>
  <c r="T127" i="4" s="1"/>
  <c r="L128" i="4"/>
  <c r="M128" i="4" s="1"/>
  <c r="R128" i="4" s="1"/>
  <c r="S128" i="4" s="1"/>
  <c r="T128" i="4" s="1"/>
  <c r="L129" i="4"/>
  <c r="M129" i="4" s="1"/>
  <c r="R129" i="4" s="1"/>
  <c r="S129" i="4" s="1"/>
  <c r="T129" i="4" s="1"/>
  <c r="L130" i="4"/>
  <c r="M130" i="4" s="1"/>
  <c r="R130" i="4" s="1"/>
  <c r="S130" i="4" s="1"/>
  <c r="T130" i="4" s="1"/>
  <c r="L131" i="4"/>
  <c r="M131" i="4" s="1"/>
  <c r="R131" i="4" s="1"/>
  <c r="S131" i="4" s="1"/>
  <c r="T131" i="4" s="1"/>
  <c r="L132" i="4"/>
  <c r="M132" i="4" s="1"/>
  <c r="R132" i="4" s="1"/>
  <c r="S132" i="4" s="1"/>
  <c r="T132" i="4" s="1"/>
  <c r="L133" i="4"/>
  <c r="L134" i="4"/>
  <c r="L135" i="4"/>
  <c r="M135" i="4" s="1"/>
  <c r="R135" i="4" s="1"/>
  <c r="S135" i="4" s="1"/>
  <c r="T135" i="4" s="1"/>
  <c r="L136" i="4"/>
  <c r="L137" i="4"/>
  <c r="L138" i="4"/>
  <c r="M138" i="4" s="1"/>
  <c r="R138" i="4" s="1"/>
  <c r="S138" i="4" s="1"/>
  <c r="T138" i="4" s="1"/>
  <c r="L139" i="4"/>
  <c r="M139" i="4" s="1"/>
  <c r="R139" i="4" s="1"/>
  <c r="S139" i="4" s="1"/>
  <c r="T139" i="4" s="1"/>
  <c r="L140" i="4"/>
  <c r="M140" i="4" s="1"/>
  <c r="R140" i="4" s="1"/>
  <c r="S140" i="4" s="1"/>
  <c r="T140" i="4" s="1"/>
  <c r="L141" i="4"/>
  <c r="M141" i="4" s="1"/>
  <c r="R141" i="4" s="1"/>
  <c r="S141" i="4" s="1"/>
  <c r="T141" i="4" s="1"/>
  <c r="L142" i="4"/>
  <c r="M142" i="4" s="1"/>
  <c r="R142" i="4" s="1"/>
  <c r="S142" i="4" s="1"/>
  <c r="T142" i="4" s="1"/>
  <c r="L143" i="4"/>
  <c r="M143" i="4" s="1"/>
  <c r="R143" i="4" s="1"/>
  <c r="S143" i="4" s="1"/>
  <c r="T143" i="4" s="1"/>
  <c r="L144" i="4"/>
  <c r="M144" i="4" s="1"/>
  <c r="R144" i="4" s="1"/>
  <c r="S144" i="4" s="1"/>
  <c r="T144" i="4" s="1"/>
  <c r="L145" i="4"/>
  <c r="M145" i="4" s="1"/>
  <c r="R145" i="4" s="1"/>
  <c r="S145" i="4" s="1"/>
  <c r="T145" i="4" s="1"/>
  <c r="L146" i="4"/>
  <c r="M146" i="4" s="1"/>
  <c r="R146" i="4" s="1"/>
  <c r="S146" i="4" s="1"/>
  <c r="T146" i="4" s="1"/>
  <c r="L147" i="4"/>
  <c r="M147" i="4" s="1"/>
  <c r="R147" i="4" s="1"/>
  <c r="S147" i="4" s="1"/>
  <c r="T147" i="4" s="1"/>
  <c r="L148" i="4"/>
  <c r="M148" i="4" s="1"/>
  <c r="R148" i="4" s="1"/>
  <c r="S148" i="4" s="1"/>
  <c r="T148" i="4" s="1"/>
  <c r="L149" i="4"/>
  <c r="M149" i="4" s="1"/>
  <c r="R149" i="4" s="1"/>
  <c r="S149" i="4" s="1"/>
  <c r="T149" i="4" s="1"/>
  <c r="L150" i="4"/>
  <c r="M150" i="4" s="1"/>
  <c r="L151" i="4"/>
  <c r="M151" i="4" s="1"/>
  <c r="L152" i="4"/>
  <c r="M152" i="4" s="1"/>
  <c r="L153" i="4"/>
  <c r="L154" i="4"/>
  <c r="L155" i="4"/>
  <c r="M155" i="4" s="1"/>
  <c r="L156" i="4"/>
  <c r="L157" i="4"/>
  <c r="L158" i="4"/>
  <c r="L159" i="4"/>
  <c r="M159" i="4" s="1"/>
  <c r="R159" i="4" s="1"/>
  <c r="L160" i="4"/>
  <c r="M160" i="4" s="1"/>
  <c r="R160" i="4" s="1"/>
  <c r="S160" i="4" s="1"/>
  <c r="L161" i="4"/>
  <c r="M161" i="4" s="1"/>
  <c r="R161" i="4" s="1"/>
  <c r="S161" i="4" s="1"/>
  <c r="L162" i="4"/>
  <c r="M162" i="4" s="1"/>
  <c r="R162" i="4" s="1"/>
  <c r="S162" i="4" s="1"/>
  <c r="T162" i="4" s="1"/>
  <c r="L163" i="4"/>
  <c r="M163" i="4" s="1"/>
  <c r="R163" i="4" s="1"/>
  <c r="L164" i="4"/>
  <c r="M164" i="4" s="1"/>
  <c r="R164" i="4" s="1"/>
  <c r="S164" i="4" s="1"/>
  <c r="T164" i="4" s="1"/>
  <c r="L165" i="4"/>
  <c r="M165" i="4" s="1"/>
  <c r="R165" i="4" s="1"/>
  <c r="S165" i="4" s="1"/>
  <c r="T165" i="4" s="1"/>
  <c r="L166" i="4"/>
  <c r="M166" i="4" s="1"/>
  <c r="R166" i="4" s="1"/>
  <c r="S166" i="4" s="1"/>
  <c r="T166" i="4" s="1"/>
  <c r="L167" i="4"/>
  <c r="M167" i="4" s="1"/>
  <c r="R167" i="4" s="1"/>
  <c r="S167" i="4" s="1"/>
  <c r="T167" i="4" s="1"/>
  <c r="L168" i="4"/>
  <c r="M168" i="4" s="1"/>
  <c r="R168" i="4" s="1"/>
  <c r="S168" i="4" s="1"/>
  <c r="T168" i="4" s="1"/>
  <c r="L169" i="4"/>
  <c r="M169" i="4" s="1"/>
  <c r="R169" i="4" s="1"/>
  <c r="S169" i="4" s="1"/>
  <c r="T169" i="4" s="1"/>
  <c r="L170" i="4"/>
  <c r="M170" i="4" s="1"/>
  <c r="L171" i="4"/>
  <c r="M171" i="4" s="1"/>
  <c r="L172" i="4"/>
  <c r="M172" i="4" s="1"/>
  <c r="L173" i="4"/>
  <c r="L174" i="4"/>
  <c r="L175" i="4"/>
  <c r="M175" i="4" s="1"/>
  <c r="L176" i="4"/>
  <c r="L177" i="4"/>
  <c r="L178" i="4"/>
  <c r="L179" i="4"/>
  <c r="L180" i="4"/>
  <c r="L181" i="4"/>
  <c r="L182" i="4"/>
  <c r="L183" i="4"/>
  <c r="L184" i="4"/>
  <c r="M184" i="4" s="1"/>
  <c r="R184" i="4" s="1"/>
  <c r="S184" i="4" s="1"/>
  <c r="T184" i="4" s="1"/>
  <c r="L185" i="4"/>
  <c r="M185" i="4" s="1"/>
  <c r="R185" i="4" s="1"/>
  <c r="S185" i="4" s="1"/>
  <c r="T185" i="4" s="1"/>
  <c r="L186" i="4"/>
  <c r="M186" i="4" s="1"/>
  <c r="R186" i="4" s="1"/>
  <c r="S186" i="4" s="1"/>
  <c r="T186" i="4" s="1"/>
  <c r="L187" i="4"/>
  <c r="M187" i="4" s="1"/>
  <c r="R187" i="4" s="1"/>
  <c r="S187" i="4" s="1"/>
  <c r="T187" i="4" s="1"/>
  <c r="L188" i="4"/>
  <c r="M188" i="4" s="1"/>
  <c r="R188" i="4" s="1"/>
  <c r="S188" i="4" s="1"/>
  <c r="T188" i="4" s="1"/>
  <c r="L189" i="4"/>
  <c r="M189" i="4" s="1"/>
  <c r="R189" i="4" s="1"/>
  <c r="S189" i="4" s="1"/>
  <c r="T189" i="4" s="1"/>
  <c r="L190" i="4"/>
  <c r="M190" i="4" s="1"/>
  <c r="R190" i="4" s="1"/>
  <c r="S190" i="4" s="1"/>
  <c r="T190" i="4" s="1"/>
  <c r="L191" i="4"/>
  <c r="M191" i="4" s="1"/>
  <c r="R191" i="4" s="1"/>
  <c r="L192" i="4"/>
  <c r="M192" i="4" s="1"/>
  <c r="R192" i="4" s="1"/>
  <c r="S192" i="4" s="1"/>
  <c r="T192" i="4" s="1"/>
  <c r="L193" i="4"/>
  <c r="L194" i="4"/>
  <c r="L195" i="4"/>
  <c r="M195" i="4" s="1"/>
  <c r="R195" i="4" s="1"/>
  <c r="S195" i="4" s="1"/>
  <c r="T195" i="4" s="1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13" i="4"/>
  <c r="M13" i="4" s="1"/>
  <c r="I27" i="4"/>
  <c r="I28" i="4"/>
  <c r="I29" i="4"/>
  <c r="I30" i="4"/>
  <c r="I31" i="4"/>
  <c r="I32" i="4"/>
  <c r="I33" i="4"/>
  <c r="I34" i="4"/>
  <c r="I35" i="4"/>
  <c r="I36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7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H14" i="4"/>
  <c r="I14" i="4" s="1"/>
  <c r="H15" i="4"/>
  <c r="I15" i="4" s="1"/>
  <c r="H16" i="4"/>
  <c r="I16" i="4" s="1"/>
  <c r="H17" i="4"/>
  <c r="I17" i="4" s="1"/>
  <c r="H18" i="4"/>
  <c r="I18" i="4" s="1"/>
  <c r="H19" i="4"/>
  <c r="I19" i="4" s="1"/>
  <c r="H20" i="4"/>
  <c r="H21" i="4"/>
  <c r="I21" i="4" s="1"/>
  <c r="H22" i="4"/>
  <c r="I22" i="4" s="1"/>
  <c r="H23" i="4"/>
  <c r="I23" i="4" s="1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I37" i="4" s="1"/>
  <c r="H38" i="4"/>
  <c r="I38" i="4" s="1"/>
  <c r="H39" i="4"/>
  <c r="I39" i="4" s="1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I56" i="4" s="1"/>
  <c r="H57" i="4"/>
  <c r="H58" i="4"/>
  <c r="I58" i="4" s="1"/>
  <c r="H59" i="4"/>
  <c r="I59" i="4" s="1"/>
  <c r="H60" i="4"/>
  <c r="I60" i="4" s="1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I79" i="4" s="1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I99" i="4" s="1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13" i="4"/>
  <c r="I13" i="4" s="1"/>
  <c r="E19" i="4"/>
  <c r="E14" i="4"/>
  <c r="E15" i="4"/>
  <c r="E16" i="4"/>
  <c r="E17" i="4"/>
  <c r="E18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13" i="4"/>
  <c r="R43" i="4" l="1"/>
  <c r="S43" i="4" s="1"/>
  <c r="T43" i="4" s="1"/>
  <c r="R42" i="4"/>
  <c r="S42" i="4" s="1"/>
  <c r="T42" i="4" s="1"/>
  <c r="R26" i="4"/>
  <c r="S26" i="4" s="1"/>
  <c r="T26" i="4" s="1"/>
  <c r="R18" i="4"/>
  <c r="S18" i="4" s="1"/>
  <c r="R41" i="4"/>
  <c r="S41" i="4" s="1"/>
  <c r="T41" i="4" s="1"/>
  <c r="R40" i="4"/>
  <c r="S40" i="4" s="1"/>
  <c r="T40" i="4" s="1"/>
  <c r="R39" i="4"/>
  <c r="S39" i="4" s="1"/>
  <c r="T39" i="4" s="1"/>
  <c r="R38" i="4"/>
  <c r="S38" i="4" s="1"/>
  <c r="T38" i="4" s="1"/>
  <c r="R35" i="4"/>
  <c r="S35" i="4" s="1"/>
  <c r="T35" i="4" s="1"/>
  <c r="R37" i="4"/>
  <c r="S37" i="4" s="1"/>
  <c r="T37" i="4" s="1"/>
  <c r="R34" i="4"/>
  <c r="S34" i="4" s="1"/>
  <c r="T34" i="4" s="1"/>
  <c r="R23" i="4"/>
  <c r="S23" i="4" s="1"/>
  <c r="T23" i="4" s="1"/>
  <c r="R29" i="4"/>
  <c r="S29" i="4" s="1"/>
  <c r="T29" i="4" s="1"/>
  <c r="R21" i="4"/>
  <c r="S21" i="4" s="1"/>
  <c r="T21" i="4" s="1"/>
  <c r="R28" i="4"/>
  <c r="S28" i="4" s="1"/>
  <c r="T28" i="4" s="1"/>
  <c r="R20" i="4"/>
  <c r="S20" i="4" s="1"/>
  <c r="T20" i="4" s="1"/>
  <c r="R27" i="4"/>
  <c r="S27" i="4" s="1"/>
  <c r="T27" i="4" s="1"/>
  <c r="R19" i="4"/>
  <c r="S19" i="4" s="1"/>
  <c r="T19" i="4" s="1"/>
  <c r="R25" i="4"/>
  <c r="S25" i="4" s="1"/>
  <c r="T25" i="4" s="1"/>
  <c r="R24" i="4"/>
  <c r="S24" i="4" s="1"/>
  <c r="T24" i="4" s="1"/>
  <c r="R22" i="4"/>
  <c r="S22" i="4" s="1"/>
  <c r="T22" i="4" s="1"/>
  <c r="I25" i="4"/>
  <c r="I26" i="4"/>
  <c r="I24" i="4"/>
  <c r="Y14" i="4"/>
  <c r="R17" i="4"/>
  <c r="S17" i="4" s="1"/>
  <c r="T17" i="4" s="1"/>
  <c r="M15" i="5"/>
  <c r="M9" i="5"/>
  <c r="R16" i="4"/>
  <c r="S16" i="4" s="1"/>
  <c r="T16" i="4" s="1"/>
  <c r="R14" i="4"/>
  <c r="S14" i="4" s="1"/>
  <c r="T14" i="4" s="1"/>
  <c r="R15" i="4"/>
  <c r="S15" i="4" s="1"/>
  <c r="T15" i="4" s="1"/>
  <c r="I20" i="4"/>
  <c r="T18" i="4"/>
  <c r="R13" i="4"/>
  <c r="S13" i="4" s="1"/>
  <c r="T13" i="4" s="1"/>
  <c r="K9" i="1"/>
  <c r="T214" i="4" l="1"/>
  <c r="Y12" i="4" l="1"/>
  <c r="T218" i="4"/>
  <c r="Y16" i="4" s="1"/>
</calcChain>
</file>

<file path=xl/comments1.xml><?xml version="1.0" encoding="utf-8"?>
<comments xmlns="http://schemas.openxmlformats.org/spreadsheetml/2006/main">
  <authors>
    <author>ATEC</author>
  </authors>
  <commentList>
    <comment ref="E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날짜는 
24/0/0 또는 24/00/00
으로 입력</t>
        </r>
      </text>
    </comment>
  </commentList>
</comments>
</file>

<file path=xl/comments2.xml><?xml version="1.0" encoding="utf-8"?>
<comments xmlns="http://schemas.openxmlformats.org/spreadsheetml/2006/main">
  <authors>
    <author>ATEC</author>
  </authors>
  <commentList>
    <comment ref="J12" authorId="0" shapeId="0">
      <text>
        <r>
          <rPr>
            <b/>
            <sz val="12"/>
            <color indexed="81"/>
            <rFont val="맑은 고딕"/>
            <family val="3"/>
            <charset val="129"/>
            <scheme val="minor"/>
          </rPr>
          <t>날짜는 
24/0/0 또는 24/00/00
으로 입력</t>
        </r>
      </text>
    </comment>
    <comment ref="N12" authorId="0" shapeId="0">
      <text>
        <r>
          <rPr>
            <b/>
            <sz val="12"/>
            <color indexed="81"/>
            <rFont val="맑은 고딕"/>
            <family val="3"/>
            <charset val="129"/>
            <scheme val="minor"/>
          </rPr>
          <t>날짜는 
24/0/0 또는 24/00/00
으로 입력</t>
        </r>
      </text>
    </comment>
  </commentList>
</comments>
</file>

<file path=xl/comments3.xml><?xml version="1.0" encoding="utf-8"?>
<comments xmlns="http://schemas.openxmlformats.org/spreadsheetml/2006/main">
  <authors>
    <author>ATEC</author>
  </authors>
  <commentList>
    <comment ref="E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날짜는 
24/0/0 또는 24/00/00
으로 입력</t>
        </r>
      </text>
    </comment>
    <comment ref="F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만 8세 이하 자녀가 있는 근로자일 경우: ○ 기입 / 
만 8세 이하 자녀가 있는 근로자가 아닌 경우: 공란</t>
        </r>
      </text>
    </comment>
    <comment ref="G9" authorId="0" shapeId="0">
      <text>
        <r>
          <rPr>
            <b/>
            <sz val="12"/>
            <color indexed="81"/>
            <rFont val="맑은 고딕"/>
            <family val="3"/>
            <charset val="129"/>
            <scheme val="minor"/>
          </rPr>
          <t>날짜는 
24/0/0 또는 24/00/00
으로 입력</t>
        </r>
      </text>
    </comment>
  </commentList>
</comments>
</file>

<file path=xl/comments4.xml><?xml version="1.0" encoding="utf-8"?>
<comments xmlns="http://schemas.openxmlformats.org/spreadsheetml/2006/main">
  <authors>
    <author>ATEC</author>
  </authors>
  <commentList>
    <comment ref="E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날짜는 
24/0/0 또는 24/00/00
으로 입력</t>
        </r>
      </text>
    </comment>
    <comment ref="F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만 12세 이하 자녀가 있는 근로자일 경우: ○ 기입 / 
만 12세 이하 자녀가 있는 근로자가 아닌 경우: 공란</t>
        </r>
      </text>
    </comment>
    <comment ref="G9" authorId="0" shapeId="0">
      <text>
        <r>
          <rPr>
            <b/>
            <sz val="12"/>
            <color indexed="81"/>
            <rFont val="맑은 고딕"/>
            <family val="3"/>
            <charset val="129"/>
            <scheme val="minor"/>
          </rPr>
          <t>날짜는 
24/0/0 또는 24/00/00
으로 입력</t>
        </r>
      </text>
    </comment>
  </commentList>
</comments>
</file>

<file path=xl/comments5.xml><?xml version="1.0" encoding="utf-8"?>
<comments xmlns="http://schemas.openxmlformats.org/spreadsheetml/2006/main">
  <authors>
    <author>ATEC</author>
  </authors>
  <commentList>
    <comment ref="E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날짜는 
24/0/0 또는 24/00/00
으로 입력</t>
        </r>
      </text>
    </comment>
    <comment ref="F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만 8세 이하 자녀가 있는 근로자일 경우: ○ 기입 / 
만 8세 이하 자녀가 있는 근로자가 아닌 경우: 공란</t>
        </r>
      </text>
    </comment>
    <comment ref="G9" authorId="0" shapeId="0">
      <text>
        <r>
          <rPr>
            <b/>
            <sz val="12"/>
            <color indexed="81"/>
            <rFont val="맑은 고딕"/>
            <family val="3"/>
            <charset val="129"/>
            <scheme val="minor"/>
          </rPr>
          <t>날짜는 
24/0/0 또는 24/00/00
으로 입력</t>
        </r>
      </text>
    </comment>
  </commentList>
</comments>
</file>

<file path=xl/comments6.xml><?xml version="1.0" encoding="utf-8"?>
<comments xmlns="http://schemas.openxmlformats.org/spreadsheetml/2006/main">
  <authors>
    <author>ATEC</author>
  </authors>
  <commentList>
    <comment ref="E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날짜는 
24/0/0 또는 24/00/00
으로 입력</t>
        </r>
      </text>
    </comment>
    <comment ref="F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만 12세 이하 자녀가 있는 근로자일 경우: ○ 기입 / 
만 12세 이하 자녀가 있는 근로자가 아닌 경우: 공란</t>
        </r>
      </text>
    </comment>
    <comment ref="G9" authorId="0" shapeId="0">
      <text>
        <r>
          <rPr>
            <b/>
            <sz val="12"/>
            <color indexed="81"/>
            <rFont val="맑은 고딕"/>
            <family val="3"/>
            <charset val="129"/>
            <scheme val="minor"/>
          </rPr>
          <t>날짜는 
24/0/0 또는 24/00/00
으로 입력</t>
        </r>
      </text>
    </comment>
  </commentList>
</comments>
</file>

<file path=xl/comments7.xml><?xml version="1.0" encoding="utf-8"?>
<comments xmlns="http://schemas.openxmlformats.org/spreadsheetml/2006/main">
  <authors>
    <author>ATEC</author>
  </authors>
  <commentList>
    <comment ref="E16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날짜는 
24/0/0 또는 24/00/00
으로 입력</t>
        </r>
      </text>
    </comment>
    <comment ref="F16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경력단절여성인 경우: ○ 기입 / 
경력단절여성이 아닌 경우: 공란</t>
        </r>
      </text>
    </comment>
    <comment ref="G16" authorId="0" shapeId="0">
      <text>
        <r>
          <rPr>
            <b/>
            <sz val="12"/>
            <color indexed="81"/>
            <rFont val="맑은 고딕"/>
            <family val="3"/>
            <charset val="129"/>
            <scheme val="minor"/>
          </rPr>
          <t>날짜는 
24/0/0/ 또는 24/00/00
으로 입력</t>
        </r>
      </text>
    </comment>
  </commentList>
</comments>
</file>

<file path=xl/sharedStrings.xml><?xml version="1.0" encoding="utf-8"?>
<sst xmlns="http://schemas.openxmlformats.org/spreadsheetml/2006/main" count="205" uniqueCount="144">
  <si>
    <t>연번</t>
    <phoneticPr fontId="2" type="noConversion"/>
  </si>
  <si>
    <t>성명</t>
    <phoneticPr fontId="2" type="noConversion"/>
  </si>
  <si>
    <t>사번</t>
    <phoneticPr fontId="2" type="noConversion"/>
  </si>
  <si>
    <t>입사년월</t>
    <phoneticPr fontId="2" type="noConversion"/>
  </si>
  <si>
    <t>직전년도 1년간 재직한 총 근로자 수(명)</t>
    <phoneticPr fontId="2" type="noConversion"/>
  </si>
  <si>
    <t>0. 직전년도(1년간 재직 근로자 수)</t>
    <phoneticPr fontId="2" type="noConversion"/>
  </si>
  <si>
    <t>1-1 유연근무제 도입 및 실시 여부</t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</si>
  <si>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>'24. 12. 31. 기준 도입 및 실시하고 있는 유연근무제 유형 모두 선택</t>
    </r>
    <phoneticPr fontId="2" type="noConversion"/>
  </si>
  <si>
    <t>도입 및 실시 여부</t>
    <phoneticPr fontId="2" type="noConversion"/>
  </si>
  <si>
    <t>구    분</t>
    <phoneticPr fontId="2" type="noConversion"/>
  </si>
  <si>
    <t>유연근무제 유형</t>
    <phoneticPr fontId="2" type="noConversion"/>
  </si>
  <si>
    <t>재택·원격근무제</t>
    <phoneticPr fontId="2" type="noConversion"/>
  </si>
  <si>
    <t>시차출퇴근제</t>
    <phoneticPr fontId="2" type="noConversion"/>
  </si>
  <si>
    <t>선택적근로시간제</t>
    <phoneticPr fontId="2" type="noConversion"/>
  </si>
  <si>
    <t>근로시간단축제</t>
    <phoneticPr fontId="2" type="noConversion"/>
  </si>
  <si>
    <t>1-2 유연근무 활용률</t>
    <phoneticPr fontId="2" type="noConversion"/>
  </si>
  <si>
    <t>2024년 유연근무 활용 현황</t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</si>
  <si>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 xml:space="preserve">직전년도 1년간 재직 근로자 중 유연근무 활용 근로자
</t>
    </r>
    <r>
      <rPr>
        <sz val="12"/>
        <color theme="1"/>
        <rFont val="맑은 고딕"/>
        <family val="3"/>
        <charset val="129"/>
        <scheme val="minor"/>
      </rPr>
      <t xml:space="preserve">   - Sheet 1(0. 직전년도(1년간) 재직 근로자) 근로자 명단 그대로 활용 (수식 적용으로 자동 반영)
○ </t>
    </r>
    <r>
      <rPr>
        <b/>
        <sz val="12"/>
        <color theme="1"/>
        <rFont val="맑은 고딕"/>
        <family val="3"/>
        <charset val="129"/>
        <scheme val="minor"/>
      </rPr>
      <t>(시차·재택·원격 근무)</t>
    </r>
    <r>
      <rPr>
        <sz val="12"/>
        <color theme="1"/>
        <rFont val="맑은 고딕"/>
        <family val="3"/>
        <charset val="129"/>
        <scheme val="minor"/>
      </rPr>
      <t xml:space="preserve"> 근로자별 직전년도 1년간 시차출퇴근 및 재택·원격근무 활용횟수가 </t>
    </r>
    <r>
      <rPr>
        <b/>
        <sz val="12"/>
        <color rgb="FF872011"/>
        <rFont val="맑은 고딕"/>
        <family val="3"/>
        <charset val="129"/>
        <scheme val="minor"/>
      </rPr>
      <t>월 평균 4회(연48회) 이상인 경우만 작성</t>
    </r>
    <r>
      <rPr>
        <sz val="12"/>
        <color theme="1"/>
        <rFont val="맑은 고딕"/>
        <family val="3"/>
        <charset val="129"/>
        <scheme val="minor"/>
      </rPr>
      <t xml:space="preserve">
   - 혼용 사용 시 합산 가능, </t>
    </r>
    <r>
      <rPr>
        <b/>
        <sz val="12"/>
        <color rgb="FF872011"/>
        <rFont val="맑은 고딕"/>
        <family val="3"/>
        <charset val="129"/>
        <scheme val="minor"/>
      </rPr>
      <t>동일인이 같은 날 두 가지 이상 제도를 사용한 경우 1회로 인정</t>
    </r>
    <r>
      <rPr>
        <sz val="12"/>
        <color theme="1"/>
        <rFont val="맑은 고딕"/>
        <family val="3"/>
        <charset val="129"/>
        <scheme val="minor"/>
      </rPr>
      <t xml:space="preserve">
○ </t>
    </r>
    <r>
      <rPr>
        <b/>
        <sz val="12"/>
        <color theme="1"/>
        <rFont val="맑은 고딕"/>
        <family val="3"/>
        <charset val="129"/>
        <scheme val="minor"/>
      </rPr>
      <t>(선택적·전환형 시간제)</t>
    </r>
    <r>
      <rPr>
        <sz val="12"/>
        <color theme="1"/>
        <rFont val="맑은 고딕"/>
        <family val="3"/>
        <charset val="129"/>
        <scheme val="minor"/>
      </rPr>
      <t xml:space="preserve"> 선택 또는 전환형 어느 하나라도 연속하여 1개월(30일) 이상 활용한 경우만 입력
   - 동일 근로자가 직전년도 1년간, </t>
    </r>
    <r>
      <rPr>
        <b/>
        <sz val="12"/>
        <color rgb="FF872011"/>
        <rFont val="맑은 고딕"/>
        <family val="3"/>
        <charset val="129"/>
        <scheme val="minor"/>
      </rPr>
      <t>선택 또는 전환형을 여러 차례 나눠 활용했더라도 연속하여 1개월(30일) 이상 활용한 기간만 작성
  ※ 유연근무 미활용 근로자는 공란 유지│근로자 1명이 여러 제도에 대해 인정되더라도 최대 1명으로 인정</t>
    </r>
    <phoneticPr fontId="2" type="noConversion"/>
  </si>
  <si>
    <t>시차출퇴근</t>
    <phoneticPr fontId="2" type="noConversion"/>
  </si>
  <si>
    <t>재택·원격근무</t>
    <phoneticPr fontId="2" type="noConversion"/>
  </si>
  <si>
    <t>합계</t>
    <phoneticPr fontId="2" type="noConversion"/>
  </si>
  <si>
    <t>월 평균</t>
    <phoneticPr fontId="2" type="noConversion"/>
  </si>
  <si>
    <t>시차, 재택·원격 (횟수기준)</t>
    <phoneticPr fontId="2" type="noConversion"/>
  </si>
  <si>
    <t>선택적 근로시간제</t>
    <phoneticPr fontId="2" type="noConversion"/>
  </si>
  <si>
    <t>전환형 시간제</t>
    <phoneticPr fontId="2" type="noConversion"/>
  </si>
  <si>
    <t>선택적 , 전환형 시간제 (일수기준)</t>
    <phoneticPr fontId="2" type="noConversion"/>
  </si>
  <si>
    <t>계</t>
    <phoneticPr fontId="2" type="noConversion"/>
  </si>
  <si>
    <t>사용일수</t>
    <phoneticPr fontId="2" type="noConversion"/>
  </si>
  <si>
    <t>시작일</t>
  </si>
  <si>
    <t>시작일</t>
    <phoneticPr fontId="2" type="noConversion"/>
  </si>
  <si>
    <t>종료일</t>
  </si>
  <si>
    <t>종료일</t>
    <phoneticPr fontId="2" type="noConversion"/>
  </si>
  <si>
    <t>일수</t>
  </si>
  <si>
    <t>일수</t>
    <phoneticPr fontId="2" type="noConversion"/>
  </si>
  <si>
    <t>유효일수</t>
  </si>
  <si>
    <t>유효일수</t>
    <phoneticPr fontId="2" type="noConversion"/>
  </si>
  <si>
    <t>유연근무 활용
근로자 여부
(1: 인정│0: 불인정)</t>
    <phoneticPr fontId="2" type="noConversion"/>
  </si>
  <si>
    <t>유연근무 활용 근로자 수(B)</t>
    <phoneticPr fontId="2" type="noConversion"/>
  </si>
  <si>
    <t>유연근무 활용 근로자 수</t>
    <phoneticPr fontId="2" type="noConversion"/>
  </si>
  <si>
    <r>
      <t xml:space="preserve">※ 반드시 </t>
    </r>
    <r>
      <rPr>
        <b/>
        <sz val="12"/>
        <color rgb="FF872011"/>
        <rFont val="맑은 고딕"/>
        <family val="3"/>
        <charset val="129"/>
        <scheme val="minor"/>
      </rPr>
      <t>붉은색 테두리</t>
    </r>
    <r>
      <rPr>
        <b/>
        <sz val="12"/>
        <color theme="1"/>
        <rFont val="맑은 고딕"/>
        <family val="3"/>
        <charset val="129"/>
        <scheme val="minor"/>
      </rPr>
      <t xml:space="preserve"> 부분만 작성
(나머지 부분은 수식 적용으로 자동 계산 및 반영)</t>
    </r>
    <phoneticPr fontId="2" type="noConversion"/>
  </si>
  <si>
    <t>2. 근로시간_주당 평균 근로시간</t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</si>
  <si>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 xml:space="preserve">직전년도 1년간 재직한 근로자별로 1년간 총 근로시간(초과근로시간 포함 실 근로시간 합계) </t>
    </r>
    <r>
      <rPr>
        <sz val="12"/>
        <color theme="1"/>
        <rFont val="맑은 고딕"/>
        <family val="3"/>
        <charset val="129"/>
        <scheme val="minor"/>
      </rPr>
      <t xml:space="preserve">작성
   - Sheet 1(0. 직전년도(1년간) 재직 근로자) 근로자 명단 그대로 활용 (수식 적용으로 자동 반영)
○ 주당 평균 근로시간 산출
   - 각 근로자별 총 근로시간을 52.1주(365÷7)로 나누어 각 근로자별 주당 평균 근로시간 산출한 다음,
     이를 모두 합산하여 </t>
    </r>
    <r>
      <rPr>
        <b/>
        <sz val="12"/>
        <color theme="1"/>
        <rFont val="맑은 고딕"/>
        <family val="3"/>
        <charset val="129"/>
        <scheme val="minor"/>
      </rPr>
      <t>'근로자별 주당 평균 근로시간 합계' 산출</t>
    </r>
    <r>
      <rPr>
        <sz val="12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   ※ 수식 적용으로 자동 산출</t>
    </r>
    <phoneticPr fontId="2" type="noConversion"/>
  </si>
  <si>
    <t>2024년</t>
    <phoneticPr fontId="2" type="noConversion"/>
  </si>
  <si>
    <t>연간 총 근로시간(H)</t>
    <phoneticPr fontId="2" type="noConversion"/>
  </si>
  <si>
    <t>주당 평균 근로시간</t>
    <phoneticPr fontId="2" type="noConversion"/>
  </si>
  <si>
    <r>
      <t>※ 반드시</t>
    </r>
    <r>
      <rPr>
        <b/>
        <sz val="11"/>
        <color rgb="FF872011"/>
        <rFont val="맑은 고딕"/>
        <family val="3"/>
        <charset val="129"/>
        <scheme val="minor"/>
      </rPr>
      <t xml:space="preserve"> 붉은색 테두리</t>
    </r>
    <r>
      <rPr>
        <sz val="11"/>
        <color theme="1"/>
        <rFont val="맑은 고딕"/>
        <family val="2"/>
        <charset val="129"/>
        <scheme val="minor"/>
      </rPr>
      <t xml:space="preserve"> 부분만 작성
(나머지 부분은 수식 적용으로 자동 계산 및 반영)</t>
    </r>
    <phoneticPr fontId="2" type="noConversion"/>
  </si>
  <si>
    <t>근로자의 주당 평균 근로시간 합계</t>
    <phoneticPr fontId="2" type="noConversion"/>
  </si>
  <si>
    <t>근로자의 주당 평균 근로시간 합계 (B)</t>
    <phoneticPr fontId="2" type="noConversion"/>
  </si>
  <si>
    <t>직전년도 1년간 재직한 근로자 수 (A)</t>
    <phoneticPr fontId="2" type="noConversion"/>
  </si>
  <si>
    <t>주당 평균 근로시간 (B/A)</t>
    <phoneticPr fontId="2" type="noConversion"/>
  </si>
  <si>
    <t>직전년도 1년간 재직한 근로자 수</t>
    <phoneticPr fontId="2" type="noConversion"/>
  </si>
  <si>
    <t>주당 평균 근로 시간</t>
    <phoneticPr fontId="2" type="noConversion"/>
  </si>
  <si>
    <t>3-1. 연차휴가 사용률</t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</si>
  <si>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>직전년도 1년간 재직한 근로자의 연차휴가 부여 및 사용 일수 입력</t>
    </r>
    <r>
      <rPr>
        <sz val="12"/>
        <color theme="1"/>
        <rFont val="맑은 고딕"/>
        <family val="3"/>
        <charset val="129"/>
        <scheme val="minor"/>
      </rPr>
      <t xml:space="preserve">
   - Sheet 1(0. 직전년도(1년간) 재직 근로자) 근로자 명단 그대로 활용 (수식 적용으로 자동 반영)
○ </t>
    </r>
    <r>
      <rPr>
        <b/>
        <sz val="12"/>
        <color theme="1"/>
        <rFont val="맑은 고딕"/>
        <family val="3"/>
        <charset val="129"/>
        <scheme val="minor"/>
      </rPr>
      <t>(연차휴가 부여일수(A))</t>
    </r>
    <r>
      <rPr>
        <sz val="12"/>
        <color theme="1"/>
        <rFont val="맑은 고딕"/>
        <family val="3"/>
        <charset val="129"/>
        <scheme val="minor"/>
      </rPr>
      <t xml:space="preserve"> 직전년도 재직기간이 1. 1. ~ 12. 31.인 근로자에게 부여된 연차휴가 일수
○ </t>
    </r>
    <r>
      <rPr>
        <b/>
        <sz val="12"/>
        <color theme="1"/>
        <rFont val="맑은 고딕"/>
        <family val="3"/>
        <charset val="129"/>
        <scheme val="minor"/>
      </rPr>
      <t>(연차휴가 사용일수(B))</t>
    </r>
    <r>
      <rPr>
        <sz val="12"/>
        <color theme="1"/>
        <rFont val="맑은 고딕"/>
        <family val="3"/>
        <charset val="129"/>
        <scheme val="minor"/>
      </rPr>
      <t xml:space="preserve"> (A)의 근로자가 직전연도에 사용한 연차휴가 일수 작성
</t>
    </r>
    <r>
      <rPr>
        <b/>
        <sz val="12"/>
        <color theme="1"/>
        <rFont val="맑은 고딕"/>
        <family val="3"/>
        <charset val="129"/>
        <scheme val="minor"/>
      </rPr>
      <t xml:space="preserve">    ※ (ⅰ) </t>
    </r>
    <r>
      <rPr>
        <b/>
        <u/>
        <sz val="12"/>
        <color theme="1"/>
        <rFont val="맑은 고딕"/>
        <family val="3"/>
        <charset val="129"/>
        <scheme val="minor"/>
      </rPr>
      <t>재작년도 연차 저축하여 작년 이월 사용한 경우</t>
    </r>
    <r>
      <rPr>
        <b/>
        <sz val="12"/>
        <color theme="1"/>
        <rFont val="맑은 고딕"/>
        <family val="3"/>
        <charset val="129"/>
        <scheme val="minor"/>
      </rPr>
      <t xml:space="preserve">, (ⅱ) </t>
    </r>
    <r>
      <rPr>
        <b/>
        <u/>
        <sz val="12"/>
        <color theme="1"/>
        <rFont val="맑은 고딕"/>
        <family val="3"/>
        <charset val="129"/>
        <scheme val="minor"/>
      </rPr>
      <t>'25년도 올해 발생연차를 미리 당겨쓰기한 경우</t>
    </r>
    <r>
      <rPr>
        <b/>
        <sz val="12"/>
        <color theme="1"/>
        <rFont val="맑은 고딕"/>
        <family val="3"/>
        <charset val="129"/>
        <scheme val="minor"/>
      </rPr>
      <t>에도 사용 일수에 포함</t>
    </r>
    <phoneticPr fontId="2" type="noConversion"/>
  </si>
  <si>
    <r>
      <t>※ 반드시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872011"/>
        <rFont val="맑은 고딕"/>
        <family val="3"/>
        <charset val="129"/>
        <scheme val="minor"/>
      </rPr>
      <t>붉은색 테두리</t>
    </r>
    <r>
      <rPr>
        <sz val="11"/>
        <color theme="1"/>
        <rFont val="맑은 고딕"/>
        <family val="3"/>
        <charset val="129"/>
        <scheme val="minor"/>
      </rPr>
      <t xml:space="preserve"> 부분</t>
    </r>
    <r>
      <rPr>
        <sz val="11"/>
        <color theme="1"/>
        <rFont val="맑은 고딕"/>
        <family val="2"/>
        <charset val="129"/>
        <scheme val="minor"/>
      </rPr>
      <t>만 작성
(나머지 부분은 수식 적용으로 자동 계산 및 반영)</t>
    </r>
    <phoneticPr fontId="2" type="noConversion"/>
  </si>
  <si>
    <t>연차휴가 활용 현황</t>
    <phoneticPr fontId="2" type="noConversion"/>
  </si>
  <si>
    <t>연차휴가 부여일수</t>
    <phoneticPr fontId="2" type="noConversion"/>
  </si>
  <si>
    <t>연차휴가 사용일수</t>
    <phoneticPr fontId="2" type="noConversion"/>
  </si>
  <si>
    <t>연차휴가 부여일수(A)</t>
    <phoneticPr fontId="2" type="noConversion"/>
  </si>
  <si>
    <t>연차휴가 사용일수(B)</t>
    <phoneticPr fontId="2" type="noConversion"/>
  </si>
  <si>
    <t>연차휴가 사용률
(B/A)</t>
    <phoneticPr fontId="2" type="noConversion"/>
  </si>
  <si>
    <t>연차휴가 사용률</t>
    <phoneticPr fontId="2" type="noConversion"/>
  </si>
  <si>
    <t>3-2. 연차휴가 분할 사용</t>
    <phoneticPr fontId="2" type="noConversion"/>
  </si>
  <si>
    <t>연차휴가 사용방법</t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</si>
  <si>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>'24. 12. 31. 기준 도입 및 실시하고 있는 연차휴가 사용방법 모두 선택</t>
    </r>
    <phoneticPr fontId="2" type="noConversion"/>
  </si>
  <si>
    <t>육아휴직</t>
    <phoneticPr fontId="2" type="noConversion"/>
  </si>
  <si>
    <t>만 8세 이하 자녀 여부</t>
    <phoneticPr fontId="2" type="noConversion"/>
  </si>
  <si>
    <t>육아휴직 일수</t>
    <phoneticPr fontId="2" type="noConversion"/>
  </si>
  <si>
    <t>여성 육아휴직 사용률 (B/A)</t>
    <phoneticPr fontId="2" type="noConversion"/>
  </si>
  <si>
    <t>실적 인정 여부
(1: 인정│0: 불인정)</t>
    <phoneticPr fontId="2" type="noConversion"/>
  </si>
  <si>
    <r>
      <rPr>
        <sz val="12"/>
        <color theme="1"/>
        <rFont val="맑은 고딕"/>
        <family val="3"/>
        <charset val="129"/>
        <scheme val="minor"/>
      </rPr>
      <t>※ 반드시</t>
    </r>
    <r>
      <rPr>
        <sz val="12"/>
        <color rgb="FF872011"/>
        <rFont val="맑은 고딕"/>
        <family val="3"/>
        <charset val="129"/>
        <scheme val="minor"/>
      </rPr>
      <t xml:space="preserve"> </t>
    </r>
    <r>
      <rPr>
        <b/>
        <sz val="12"/>
        <color rgb="FF872011"/>
        <rFont val="맑은 고딕"/>
        <family val="3"/>
        <charset val="129"/>
        <scheme val="minor"/>
      </rPr>
      <t>붉은색 테두리</t>
    </r>
    <r>
      <rPr>
        <sz val="12"/>
        <color theme="1"/>
        <rFont val="맑은 고딕"/>
        <family val="3"/>
        <charset val="129"/>
        <scheme val="minor"/>
      </rPr>
      <t xml:space="preserve"> 부분만 작성
(나머지 부분은 수식 적용으로 자동 계산 및 반영)</t>
    </r>
    <phoneticPr fontId="2" type="noConversion"/>
  </si>
  <si>
    <t>만 8세 이하 자녀를 둔 여성 근로자 (A)</t>
    <phoneticPr fontId="2" type="noConversion"/>
  </si>
  <si>
    <t>육아휴직 사용 여성 근로자 (B)</t>
    <phoneticPr fontId="2" type="noConversion"/>
  </si>
  <si>
    <t>만 8세 이하 자녀를 둔 여성 근로자</t>
    <phoneticPr fontId="2" type="noConversion"/>
  </si>
  <si>
    <t>육아휴직 사용 여성 근로자</t>
    <phoneticPr fontId="2" type="noConversion"/>
  </si>
  <si>
    <t>여성 육아휴직 사용률</t>
    <phoneticPr fontId="2" type="noConversion"/>
  </si>
  <si>
    <t>만 12세 이하 자녀를 둔 여성 근로자</t>
    <phoneticPr fontId="2" type="noConversion"/>
  </si>
  <si>
    <t>육아기 근로시간 단축 사용 여성 근로자</t>
    <phoneticPr fontId="2" type="noConversion"/>
  </si>
  <si>
    <t>여성 육아기 근로시간 단축 사용률</t>
    <phoneticPr fontId="2" type="noConversion"/>
  </si>
  <si>
    <t>육아기 근로시간 단축</t>
    <phoneticPr fontId="2" type="noConversion"/>
  </si>
  <si>
    <t>사용 일수</t>
    <phoneticPr fontId="2" type="noConversion"/>
  </si>
  <si>
    <t>만 12세 이하 자녀 여부</t>
    <phoneticPr fontId="2" type="noConversion"/>
  </si>
  <si>
    <t>만 12세 이하 자녀를 둔 여성 근로자 (A)</t>
    <phoneticPr fontId="2" type="noConversion"/>
  </si>
  <si>
    <t>육아기 근로시간 단축 사용 여성 근로자 (B)</t>
    <phoneticPr fontId="2" type="noConversion"/>
  </si>
  <si>
    <t>여성 육아기 근로시간 단축 사용률 (B/A)</t>
    <phoneticPr fontId="2" type="noConversion"/>
  </si>
  <si>
    <t>만 8세 이하 자녀를 둔 남성 근로자 (A)</t>
    <phoneticPr fontId="2" type="noConversion"/>
  </si>
  <si>
    <t>육아휴직 사용 남성 근로자 (B)</t>
    <phoneticPr fontId="2" type="noConversion"/>
  </si>
  <si>
    <t>남성 육아휴직 사용률 (B/A)</t>
    <phoneticPr fontId="2" type="noConversion"/>
  </si>
  <si>
    <t>만 8세 이하 자녀를 둔 남성 근로자</t>
    <phoneticPr fontId="2" type="noConversion"/>
  </si>
  <si>
    <t>육아휴직 사용 남성 근로자</t>
    <phoneticPr fontId="2" type="noConversion"/>
  </si>
  <si>
    <t>남성 육아휴직 사용률</t>
    <phoneticPr fontId="2" type="noConversion"/>
  </si>
  <si>
    <t>만 12세 이하 자녀를 둔 남성 근로자 (A)</t>
    <phoneticPr fontId="2" type="noConversion"/>
  </si>
  <si>
    <t>육아기 근로시간 단축 사용 남성 근로자 (B)</t>
    <phoneticPr fontId="2" type="noConversion"/>
  </si>
  <si>
    <t>남성 육아기 근로시간 단축 사용률 (B/A)</t>
    <phoneticPr fontId="2" type="noConversion"/>
  </si>
  <si>
    <t>만 12세 이하 자녀를 둔 남성 근로자</t>
    <phoneticPr fontId="2" type="noConversion"/>
  </si>
  <si>
    <t>육아기 근로시간 단축 사용 남성 근로자</t>
    <phoneticPr fontId="2" type="noConversion"/>
  </si>
  <si>
    <t>남성 육아기 근로시간 단축 사용률</t>
    <phoneticPr fontId="2" type="noConversion"/>
  </si>
  <si>
    <t>4-1-①. (여성) 육아휴직 사용률</t>
    <phoneticPr fontId="2" type="noConversion"/>
  </si>
  <si>
    <t>4-1-②. (여성) 육아기 근로시간 단축 사용률</t>
    <phoneticPr fontId="2" type="noConversion"/>
  </si>
  <si>
    <t>4-1-③. (남성) 육아휴직 사용률</t>
    <phoneticPr fontId="2" type="noConversion"/>
  </si>
  <si>
    <t>4-1-④. (남성) 육아기 근로시간 단축 사용률</t>
    <phoneticPr fontId="2" type="noConversion"/>
  </si>
  <si>
    <t>(가점 1) 여성 경력단절 예방 및 고용 촉진 노력</t>
    <phoneticPr fontId="2" type="noConversion"/>
  </si>
  <si>
    <t>경력단절여성 해당 여부</t>
    <phoneticPr fontId="2" type="noConversion"/>
  </si>
  <si>
    <t>경력단절 기간</t>
    <phoneticPr fontId="2" type="noConversion"/>
  </si>
  <si>
    <t>경력단절 일수</t>
    <phoneticPr fontId="2" type="noConversion"/>
  </si>
  <si>
    <t>최근 2년간 신규 채용 근로자(남·여) (A)</t>
    <phoneticPr fontId="2" type="noConversion"/>
  </si>
  <si>
    <t>신규 채용 근로자 중 경력단절여성 (B)</t>
    <phoneticPr fontId="2" type="noConversion"/>
  </si>
  <si>
    <t>경력단절 사유</t>
    <phoneticPr fontId="2" type="noConversion"/>
  </si>
  <si>
    <t>최근 2년간 신규 채용 근로자(남·여)</t>
    <phoneticPr fontId="2" type="noConversion"/>
  </si>
  <si>
    <t xml:space="preserve">신규 채용 근로자 중 경력단절여성 </t>
    <phoneticPr fontId="2" type="noConversion"/>
  </si>
  <si>
    <t>○ 여성 경력단절 예방 및 고용 촉진 노력</t>
    <phoneticPr fontId="2" type="noConversion"/>
  </si>
  <si>
    <t xml:space="preserve">   - 경력단절 예방을 위한 노력·활동·내부 규정 등 작성</t>
    <phoneticPr fontId="2" type="noConversion"/>
  </si>
  <si>
    <t xml:space="preserve">   - 경력단절 여성 채용 노력 등 작성</t>
    <phoneticPr fontId="2" type="noConversion"/>
  </si>
  <si>
    <t>500자 이내</t>
    <phoneticPr fontId="2" type="noConversion"/>
  </si>
  <si>
    <t>○ 경력단절 여성 채용 실적</t>
    <phoneticPr fontId="2" type="noConversion"/>
  </si>
  <si>
    <r>
      <t xml:space="preserve">※ 반드시 </t>
    </r>
    <r>
      <rPr>
        <b/>
        <sz val="12"/>
        <color rgb="FF872011"/>
        <rFont val="맑은 고딕"/>
        <family val="3"/>
        <charset val="129"/>
        <scheme val="minor"/>
      </rPr>
      <t>붉은색 테두리</t>
    </r>
    <r>
      <rPr>
        <sz val="12"/>
        <color theme="1"/>
        <rFont val="맑은 고딕"/>
        <family val="3"/>
        <charset val="129"/>
        <scheme val="minor"/>
      </rPr>
      <t xml:space="preserve"> 부분만 작성
(나머지 부분은 수식 적용으로 자동 계산 및 반영)</t>
    </r>
    <phoneticPr fontId="2" type="noConversion"/>
  </si>
  <si>
    <t>(가점 2) 직장어린이집, 수유시설 및 산모휴게실 설치</t>
    <phoneticPr fontId="2" type="noConversion"/>
  </si>
  <si>
    <t>직장어린이집 소재지</t>
    <phoneticPr fontId="2" type="noConversion"/>
  </si>
  <si>
    <t>유형</t>
    <phoneticPr fontId="2" type="noConversion"/>
  </si>
  <si>
    <t>○ 직장어린이집 설치 및 운영 여부</t>
    <phoneticPr fontId="2" type="noConversion"/>
  </si>
  <si>
    <t>○ 수유시설 및 산모휴게실 설치 및 운영 여부</t>
    <phoneticPr fontId="2" type="noConversion"/>
  </si>
  <si>
    <t>설치 및 운영 여부</t>
    <phoneticPr fontId="2" type="noConversion"/>
  </si>
  <si>
    <t>수유시설 및 산모휴게실</t>
    <phoneticPr fontId="2" type="noConversion"/>
  </si>
  <si>
    <t>(가점 3) 인증 또는 수상 기업 실적</t>
    <phoneticPr fontId="2" type="noConversion"/>
  </si>
  <si>
    <t>○ 인증 또는 수상기업 실적</t>
    <phoneticPr fontId="2" type="noConversion"/>
  </si>
  <si>
    <t>구분</t>
    <phoneticPr fontId="2" type="noConversion"/>
  </si>
  <si>
    <t>근로자휴가지원참여기업 (문화체육관광부)</t>
    <phoneticPr fontId="2" type="noConversion"/>
  </si>
  <si>
    <t>기술혁신중소기업 (중소벤처기업부)</t>
    <phoneticPr fontId="2" type="noConversion"/>
  </si>
  <si>
    <t>경영혁신중소기업 (중소벤처기업부)</t>
    <phoneticPr fontId="2" type="noConversion"/>
  </si>
  <si>
    <t>청년일자리강소기업 (고용노동부)</t>
    <phoneticPr fontId="2" type="noConversion"/>
  </si>
  <si>
    <t>가족친화인증기업 (여성가족부)</t>
    <phoneticPr fontId="2" type="noConversion"/>
  </si>
  <si>
    <t>해당 여부</t>
    <phoneticPr fontId="2" type="noConversion"/>
  </si>
  <si>
    <t>직전년도 1년간 재직 근로자 수(A)</t>
    <phoneticPr fontId="2" type="noConversion"/>
  </si>
  <si>
    <t>유연근무 활용률(B/A)</t>
    <phoneticPr fontId="2" type="noConversion"/>
  </si>
  <si>
    <t>직전년도 1년간 재직 근로자 수</t>
    <phoneticPr fontId="2" type="noConversion"/>
  </si>
  <si>
    <t>유연근무 활용률</t>
    <phoneticPr fontId="2" type="noConversion"/>
  </si>
  <si>
    <r>
      <t xml:space="preserve">○ '24. 12. 31. 기준 직장어린이집 설치 및 운영 여부
   - (직장어린이집 설치 인정 유형) 단독, 공동, 위탁 모두 인정
</t>
    </r>
    <r>
      <rPr>
        <b/>
        <sz val="12"/>
        <color theme="1"/>
        <rFont val="맑은 고딕"/>
        <family val="3"/>
        <charset val="129"/>
        <scheme val="minor"/>
      </rPr>
      <t xml:space="preserve">    ※ </t>
    </r>
    <r>
      <rPr>
        <b/>
        <sz val="12"/>
        <color rgb="FF872011"/>
        <rFont val="맑은 고딕"/>
        <family val="3"/>
        <charset val="129"/>
        <scheme val="minor"/>
      </rPr>
      <t>설치 및 운영 시, 반드시 증빙 사진 제출</t>
    </r>
    <r>
      <rPr>
        <sz val="12"/>
        <color theme="1"/>
        <rFont val="맑은 고딕"/>
        <family val="3"/>
        <charset val="129"/>
        <scheme val="minor"/>
      </rPr>
      <t xml:space="preserve">
○ '24. 12. 31. 기준 수유시설 및 산모휴게실 설치 및 운영 여부
   - (인정 기준) 여성 휴게실은 수유시설·산모 휴게 공간으로 인정하지 아니하며, 별도의 수유 시설·산모 휴게 공간이 설최된 경우에만 인정
</t>
    </r>
    <r>
      <rPr>
        <b/>
        <sz val="12"/>
        <color theme="1"/>
        <rFont val="맑은 고딕"/>
        <family val="3"/>
        <charset val="129"/>
        <scheme val="minor"/>
      </rPr>
      <t xml:space="preserve">    ※ </t>
    </r>
    <r>
      <rPr>
        <b/>
        <sz val="12"/>
        <color rgb="FF872011"/>
        <rFont val="맑은 고딕"/>
        <family val="3"/>
        <charset val="129"/>
        <scheme val="minor"/>
      </rPr>
      <t>설치 및 운영 시, 반드시 증빙 사진 제출</t>
    </r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</si>
  <si>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>직전년도 1년간 재직한 근로자의 전체 현황</t>
    </r>
    <r>
      <rPr>
        <sz val="12"/>
        <color theme="1"/>
        <rFont val="맑은 고딕"/>
        <family val="3"/>
        <charset val="129"/>
        <scheme val="minor"/>
      </rPr>
      <t xml:space="preserve">
   - 직전년도 1. 1. - 12. 31. 까지 재직한 근로자 (</t>
    </r>
    <r>
      <rPr>
        <b/>
        <sz val="12"/>
        <color rgb="FF872011"/>
        <rFont val="맑은 고딕"/>
        <family val="3"/>
        <charset val="129"/>
        <scheme val="minor"/>
      </rPr>
      <t>1년 중 일부 기간만 재직한 근로자는 모두 제외</t>
    </r>
    <r>
      <rPr>
        <sz val="12"/>
        <color theme="1"/>
        <rFont val="맑은 고딕"/>
        <family val="3"/>
        <charset val="129"/>
        <scheme val="minor"/>
      </rPr>
      <t xml:space="preserve">)
○ 아래 기재한 근로자 현황은 </t>
    </r>
    <r>
      <rPr>
        <b/>
        <sz val="12"/>
        <color theme="1"/>
        <rFont val="맑은 고딕"/>
        <family val="3"/>
        <charset val="129"/>
        <scheme val="minor"/>
      </rPr>
      <t>1. 유연근무│2. 근로시간│3. 연차휴가│4. 일·육아 병행 Sheet의 근로자 현황과 동일</t>
    </r>
    <r>
      <rPr>
        <sz val="12"/>
        <color theme="1"/>
        <rFont val="맑은 고딕"/>
        <family val="3"/>
        <charset val="129"/>
        <scheme val="minor"/>
      </rPr>
      <t xml:space="preserve">해야 함.
   - 수식이 입력되어 있으므로 자동으로 반영됨.
○ 필요시, </t>
    </r>
    <r>
      <rPr>
        <b/>
        <sz val="12"/>
        <color theme="1"/>
        <rFont val="맑은 고딕"/>
        <family val="3"/>
        <charset val="129"/>
        <scheme val="minor"/>
      </rPr>
      <t>기업(기관) 내 재직 근로자 수에 맞게 표를 추가하여 작성</t>
    </r>
    <r>
      <rPr>
        <sz val="12"/>
        <color theme="1"/>
        <rFont val="맑은 고딕"/>
        <family val="3"/>
        <charset val="129"/>
        <scheme val="minor"/>
      </rPr>
      <t xml:space="preserve">
  ※ 공고문 내 </t>
    </r>
    <r>
      <rPr>
        <b/>
        <sz val="12"/>
        <color theme="1"/>
        <rFont val="맑은 고딕"/>
        <family val="3"/>
        <charset val="129"/>
        <scheme val="minor"/>
      </rPr>
      <t>【붙임 3-1】 실적 요약서 작성 방법 (요약)_1. 적용 인원(모수) 산출 기준</t>
    </r>
    <r>
      <rPr>
        <sz val="12"/>
        <color theme="1"/>
        <rFont val="맑은 고딕"/>
        <family val="3"/>
        <charset val="129"/>
        <scheme val="minor"/>
      </rPr>
      <t>을 반드시 숙지한 후 작성</t>
    </r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</si>
  <si>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>직전년도 1년간 재직한 근로자 중 육아휴직 사용 근로자</t>
    </r>
    <r>
      <rPr>
        <sz val="12"/>
        <color theme="1"/>
        <rFont val="맑은 고딕"/>
        <family val="3"/>
        <charset val="129"/>
        <scheme val="minor"/>
      </rPr>
      <t xml:space="preserve">
   - Sheet 1(0. 직전년도(1년간) 재직 근로자) 근로자 명단 그대로 활용 (수식 적용으로 자동 반영)
○ </t>
    </r>
    <r>
      <rPr>
        <b/>
        <sz val="12"/>
        <color theme="1"/>
        <rFont val="맑은 고딕"/>
        <family val="3"/>
        <charset val="129"/>
        <scheme val="minor"/>
      </rPr>
      <t>(만 8세 이하 자녀를 둔 여성 근로자(A))</t>
    </r>
    <r>
      <rPr>
        <sz val="12"/>
        <color theme="1"/>
        <rFont val="맑은 고딕"/>
        <family val="3"/>
        <charset val="129"/>
        <scheme val="minor"/>
      </rPr>
      <t xml:space="preserve"> '24. 12. 31. 기준 전체 재직 근로자 중 </t>
    </r>
    <r>
      <rPr>
        <b/>
        <sz val="12"/>
        <color rgb="FF872011"/>
        <rFont val="맑은 고딕"/>
        <family val="3"/>
        <charset val="129"/>
        <scheme val="minor"/>
      </rPr>
      <t>'22. 1. 1. ~ '24. 12. 31.</t>
    </r>
    <r>
      <rPr>
        <sz val="12"/>
        <color theme="1"/>
        <rFont val="맑은 고딕"/>
        <family val="3"/>
        <charset val="129"/>
        <scheme val="minor"/>
      </rPr>
      <t xml:space="preserve"> 기간 동 기업에서 만 8세 이하 자녀를 둔 여성 근로자 ○ 표기
○</t>
    </r>
    <r>
      <rPr>
        <b/>
        <sz val="12"/>
        <color theme="1"/>
        <rFont val="맑은 고딕"/>
        <family val="3"/>
        <charset val="129"/>
        <scheme val="minor"/>
      </rPr>
      <t xml:space="preserve"> (육아휴직 사용 여성 근로자(B))</t>
    </r>
    <r>
      <rPr>
        <sz val="12"/>
        <color theme="1"/>
        <rFont val="맑은 고딕"/>
        <family val="3"/>
        <charset val="129"/>
        <scheme val="minor"/>
      </rPr>
      <t xml:space="preserve"> (A) 근로자 중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>기간 동 기업에서 육아휴직을 사용한 여성 근로자 작성
  ※ 육아휴직을 최소 1개월(30일)이상 사용한 경우만 인정 / 동일 근로자가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>기간 중 육아휴직을 2회 이상 사용한 경우 최초 1회만 작성</t>
    </r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</si>
  <si>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>직전년도 1년간 재직한 근로자 중 육아기 근로시간 단축 사용 근로자</t>
    </r>
    <r>
      <rPr>
        <sz val="12"/>
        <color theme="1"/>
        <rFont val="맑은 고딕"/>
        <family val="3"/>
        <charset val="129"/>
        <scheme val="minor"/>
      </rPr>
      <t xml:space="preserve">
   - Sheet 1(0. 직전년도(1년간) 재직 근로자) 근로자 명단 그대로 활용 (수식 적용으로 자동 반영)
○ </t>
    </r>
    <r>
      <rPr>
        <b/>
        <sz val="12"/>
        <color theme="1"/>
        <rFont val="맑은 고딕"/>
        <family val="3"/>
        <charset val="129"/>
        <scheme val="minor"/>
      </rPr>
      <t>(만 12세 이하 자녀를 둔 여성 근로자(A))</t>
    </r>
    <r>
      <rPr>
        <sz val="12"/>
        <color theme="1"/>
        <rFont val="맑은 고딕"/>
        <family val="3"/>
        <charset val="129"/>
        <scheme val="minor"/>
      </rPr>
      <t xml:space="preserve"> '24. 12. 31. 기준 전체 재직 근로자 중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>기간 동 기업에서 만 12세 이하 자녀를 둔 여성 근로자 ○ 표기
○</t>
    </r>
    <r>
      <rPr>
        <b/>
        <sz val="12"/>
        <color theme="1"/>
        <rFont val="맑은 고딕"/>
        <family val="3"/>
        <charset val="129"/>
        <scheme val="minor"/>
      </rPr>
      <t xml:space="preserve"> (육아기 근로시간 단축 사용 여성 근로자(B))</t>
    </r>
    <r>
      <rPr>
        <sz val="12"/>
        <color theme="1"/>
        <rFont val="맑은 고딕"/>
        <family val="3"/>
        <charset val="129"/>
        <scheme val="minor"/>
      </rPr>
      <t xml:space="preserve"> (A) 근로자 중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>기간 동 기업에서 육아기 근로시간 단축을 사용한 여성 근로자 작성
  ※ 육아기 근로시간 단축을 최소 1개월(30일)이상 사용한 경우만 인정 / 동일 근로자가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</t>
    </r>
    <r>
      <rPr>
        <sz val="12"/>
        <color theme="1"/>
        <rFont val="맑은 고딕"/>
        <family val="3"/>
        <charset val="129"/>
        <scheme val="minor"/>
      </rPr>
      <t xml:space="preserve"> 기간 중 육아휴직을 2회 이상 사용한 경우 최초 1회만 작성</t>
    </r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</si>
  <si>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>직전년도 1년간 재직한 근로자 중 육아휴직 사용 근로자</t>
    </r>
    <r>
      <rPr>
        <sz val="12"/>
        <color theme="1"/>
        <rFont val="맑은 고딕"/>
        <family val="3"/>
        <charset val="129"/>
        <scheme val="minor"/>
      </rPr>
      <t xml:space="preserve">
   - Sheet 1(0. 직전년도(1년간) 재직 근로자) 근로자 명단 그대로 활용 (수식 적용으로 자동 반영)
○ </t>
    </r>
    <r>
      <rPr>
        <b/>
        <sz val="12"/>
        <color theme="1"/>
        <rFont val="맑은 고딕"/>
        <family val="3"/>
        <charset val="129"/>
        <scheme val="minor"/>
      </rPr>
      <t>(만 8세 이하 자녀를 둔 남성 근로자(A))</t>
    </r>
    <r>
      <rPr>
        <sz val="12"/>
        <color theme="1"/>
        <rFont val="맑은 고딕"/>
        <family val="3"/>
        <charset val="129"/>
        <scheme val="minor"/>
      </rPr>
      <t xml:space="preserve"> '24. 12. 31. 기준 전체 재직 근로자 중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>기간 동 기업에서 만 8세 이하 자녀를 둔 남성 근로자 ○ 표기
○</t>
    </r>
    <r>
      <rPr>
        <b/>
        <sz val="12"/>
        <color theme="1"/>
        <rFont val="맑은 고딕"/>
        <family val="3"/>
        <charset val="129"/>
        <scheme val="minor"/>
      </rPr>
      <t xml:space="preserve"> (육아휴직 사용 남성 근로자(B))</t>
    </r>
    <r>
      <rPr>
        <sz val="12"/>
        <color theme="1"/>
        <rFont val="맑은 고딕"/>
        <family val="3"/>
        <charset val="129"/>
        <scheme val="minor"/>
      </rPr>
      <t xml:space="preserve"> (A) 근로자 중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>기간 동 기업에서 육아휴직을 사용한 남성 근로자 작성
  ※ 육아휴직을 최소 1개월(30일)이상 사용한 경우만 인정 / 동일 근로자가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>기간 중 육아휴직을 2회 이상 사용한 경우 최초 1회만 작성</t>
    </r>
    <phoneticPr fontId="2" type="noConversion"/>
  </si>
  <si>
    <r>
      <t xml:space="preserve">○ </t>
    </r>
    <r>
      <rPr>
        <b/>
        <sz val="12"/>
        <color theme="1"/>
        <rFont val="맑은 고딕"/>
        <family val="3"/>
        <charset val="129"/>
        <scheme val="minor"/>
      </rPr>
      <t>직전년도 1년간 재직한 근로자 중 육아기 근로시간 단축 사용 근로자</t>
    </r>
    <r>
      <rPr>
        <sz val="12"/>
        <color theme="1"/>
        <rFont val="맑은 고딕"/>
        <family val="3"/>
        <charset val="129"/>
        <scheme val="minor"/>
      </rPr>
      <t xml:space="preserve">
   - Sheet 1(0. 직전년도(1년간) 재직 근로자) 근로자 명단 그대로 활용 (수식 적용으로 자동 반영)
○ </t>
    </r>
    <r>
      <rPr>
        <b/>
        <sz val="12"/>
        <color theme="1"/>
        <rFont val="맑은 고딕"/>
        <family val="3"/>
        <charset val="129"/>
        <scheme val="minor"/>
      </rPr>
      <t>(만 12세 이하 자녀를 둔 남성 근로자(A))</t>
    </r>
    <r>
      <rPr>
        <sz val="12"/>
        <color theme="1"/>
        <rFont val="맑은 고딕"/>
        <family val="3"/>
        <charset val="129"/>
        <scheme val="minor"/>
      </rPr>
      <t xml:space="preserve"> '24. 12. 31. 기준 전체 재직 근로자 중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>기간 동 기업에서 만 12세 이하 자녀를 둔 남성 근로자 ○ 표기
○</t>
    </r>
    <r>
      <rPr>
        <b/>
        <sz val="12"/>
        <color theme="1"/>
        <rFont val="맑은 고딕"/>
        <family val="3"/>
        <charset val="129"/>
        <scheme val="minor"/>
      </rPr>
      <t xml:space="preserve"> (육아기 근로시간 단축 사용 남성 근로자(B))</t>
    </r>
    <r>
      <rPr>
        <sz val="12"/>
        <color theme="1"/>
        <rFont val="맑은 고딕"/>
        <family val="3"/>
        <charset val="129"/>
        <scheme val="minor"/>
      </rPr>
      <t xml:space="preserve"> (A) 근로자 중</t>
    </r>
    <r>
      <rPr>
        <b/>
        <sz val="12"/>
        <color rgb="FF872011"/>
        <rFont val="맑은 고딕"/>
        <family val="3"/>
        <charset val="129"/>
        <scheme val="minor"/>
      </rPr>
      <t xml:space="preserve"> '22. 1. 1. ~ '24. 12. 31. </t>
    </r>
    <r>
      <rPr>
        <sz val="12"/>
        <color theme="1"/>
        <rFont val="맑은 고딕"/>
        <family val="3"/>
        <charset val="129"/>
        <scheme val="minor"/>
      </rPr>
      <t xml:space="preserve">기간 동 기업에서 육아기 근로시간 단축을 사용한 남성 근로자 작성
  ※ 육아기 근로시간 단축을 최소 1개월(30일)이상 사용한 경우만 인정 / 동일 근로자가 </t>
    </r>
    <r>
      <rPr>
        <b/>
        <sz val="12"/>
        <color rgb="FF872011"/>
        <rFont val="맑은 고딕"/>
        <family val="3"/>
        <charset val="129"/>
        <scheme val="minor"/>
      </rPr>
      <t xml:space="preserve">'22. 1. 1. ~ '24. 12. 31. </t>
    </r>
    <r>
      <rPr>
        <sz val="12"/>
        <color theme="1"/>
        <rFont val="맑은 고딕"/>
        <family val="3"/>
        <charset val="129"/>
        <scheme val="minor"/>
      </rPr>
      <t>기간 중 육아휴직을 2회 이상 사용한 경우 최초 1회만 작성</t>
    </r>
    <phoneticPr fontId="2" type="noConversion"/>
  </si>
  <si>
    <r>
      <t xml:space="preserve">○ 여성 경력단절 예방 및 고용 촉진 노력
   - 경력단절 예방을 위한 노력·활동·내부 규정 등 작성
   - 경력단절 여성 채용을 위한 노력 작성
    ※ 반드시 </t>
    </r>
    <r>
      <rPr>
        <b/>
        <sz val="12"/>
        <color rgb="FF872011"/>
        <rFont val="맑은 고딕"/>
        <family val="3"/>
        <charset val="129"/>
        <scheme val="minor"/>
      </rPr>
      <t>증빙 가능한 내용</t>
    </r>
    <r>
      <rPr>
        <sz val="12"/>
        <color theme="1"/>
        <rFont val="맑은 고딕"/>
        <family val="3"/>
        <charset val="129"/>
        <scheme val="minor"/>
      </rPr>
      <t>만 작성
○ 경력단절 여성 채용 실적
   - (A) 최근 2년간(</t>
    </r>
    <r>
      <rPr>
        <b/>
        <sz val="12"/>
        <color rgb="FF872011"/>
        <rFont val="맑은 고딕"/>
        <family val="3"/>
        <charset val="129"/>
        <scheme val="minor"/>
      </rPr>
      <t>'23. 1. 1. ~ '24. 12. 31.</t>
    </r>
    <r>
      <rPr>
        <sz val="12"/>
        <color theme="1"/>
        <rFont val="맑은 고딕"/>
        <family val="3"/>
        <charset val="129"/>
        <scheme val="minor"/>
      </rPr>
      <t>) 신규 채용 근로자
   - (B) (A) 근로자 중 경력단절에 해당하는 여성
   - (</t>
    </r>
    <r>
      <rPr>
        <b/>
        <sz val="12"/>
        <color theme="1"/>
        <rFont val="맑은 고딕"/>
        <family val="3"/>
        <charset val="129"/>
        <scheme val="minor"/>
      </rPr>
      <t>실적 인정 기준</t>
    </r>
    <r>
      <rPr>
        <sz val="12"/>
        <color theme="1"/>
        <rFont val="맑은 고딕"/>
        <family val="3"/>
        <charset val="129"/>
        <scheme val="minor"/>
      </rPr>
      <t xml:space="preserve">) 경력 단절 기간은 </t>
    </r>
    <r>
      <rPr>
        <b/>
        <sz val="12"/>
        <color theme="1"/>
        <rFont val="맑은 고딕"/>
        <family val="3"/>
        <charset val="129"/>
        <scheme val="minor"/>
      </rPr>
      <t>12개월(365일) 이상인 경우</t>
    </r>
    <r>
      <rPr>
        <sz val="12"/>
        <color theme="1"/>
        <rFont val="맑은 고딕"/>
        <family val="3"/>
        <charset val="129"/>
        <scheme val="minor"/>
      </rPr>
      <t>만 인정
   - (</t>
    </r>
    <r>
      <rPr>
        <b/>
        <sz val="12"/>
        <color theme="1"/>
        <rFont val="맑은 고딕"/>
        <family val="3"/>
        <charset val="129"/>
        <scheme val="minor"/>
      </rPr>
      <t>실적 증빙 방법</t>
    </r>
    <r>
      <rPr>
        <sz val="12"/>
        <color theme="1"/>
        <rFont val="맑은 고딕"/>
        <family val="3"/>
        <charset val="129"/>
        <scheme val="minor"/>
      </rPr>
      <t xml:space="preserve">) 해당 근로자의 </t>
    </r>
    <r>
      <rPr>
        <b/>
        <sz val="12"/>
        <color rgb="FF872011"/>
        <rFont val="맑은 고딕"/>
        <family val="3"/>
        <charset val="129"/>
        <scheme val="minor"/>
      </rPr>
      <t>고용보험 가입 / 해지 내역, 이전 경력 증빙</t>
    </r>
    <r>
      <rPr>
        <sz val="12"/>
        <color theme="1"/>
        <rFont val="맑은 고딕"/>
        <family val="3"/>
        <charset val="129"/>
        <scheme val="minor"/>
      </rPr>
      <t xml:space="preserve"> 등
    ※ 경력단절여성 : 혼인·임신·출산·육아와 가족구성원의 돌봄 또는 근로조건 등을 이유로 경제활동을 중단했던 자(「여성의 경제활동 촉진과 경력단절 예방법」 준용</t>
    </r>
    <phoneticPr fontId="2" type="noConversion"/>
  </si>
  <si>
    <r>
      <t>○ 해당 인증 또는 수상 내역 모두 표기
   - 최근 3년 이내(</t>
    </r>
    <r>
      <rPr>
        <b/>
        <sz val="12"/>
        <color rgb="FF872011"/>
        <rFont val="맑은 고딕"/>
        <family val="3"/>
        <charset val="129"/>
        <scheme val="minor"/>
      </rPr>
      <t>'22. 1. 1. ~ '24. 12. 31.</t>
    </r>
    <r>
      <rPr>
        <sz val="12"/>
        <color theme="1"/>
        <rFont val="맑은 고딕"/>
        <family val="3"/>
        <charset val="129"/>
        <scheme val="minor"/>
      </rPr>
      <t xml:space="preserve">) 인증으로 제한
   - 청년일자리강소기업에는 청년친화강소기업도 포함
   </t>
    </r>
    <r>
      <rPr>
        <b/>
        <sz val="12"/>
        <color theme="1"/>
        <rFont val="맑은 고딕"/>
        <family val="3"/>
        <charset val="129"/>
        <scheme val="minor"/>
      </rPr>
      <t xml:space="preserve"> ※ 실적 인정을 위해 반드시 증빙 서류(지정서·인증서) 제출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</si>
</sst>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_-;\-* #,##0.0_-;_-* &quot;-&quot;?_-;_-@_-"/>
    <numFmt numFmtId="177" formatCode="0.0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rgb="FF87201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indexed="8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  <scheme val="minor"/>
    </font>
    <font>
      <b/>
      <sz val="11"/>
      <color rgb="FF87201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872011"/>
      <name val="맑은 고딕"/>
      <family val="3"/>
      <charset val="129"/>
      <scheme val="minor"/>
    </font>
    <font>
      <sz val="12"/>
      <color theme="1" tint="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0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medium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FA9435"/>
      </left>
      <right style="thin">
        <color theme="0"/>
      </right>
      <top style="thick">
        <color rgb="FFFA9435"/>
      </top>
      <bottom style="thick">
        <color rgb="FFFA9435"/>
      </bottom>
      <diagonal/>
    </border>
    <border>
      <left style="thin">
        <color theme="0"/>
      </left>
      <right style="thin">
        <color theme="0"/>
      </right>
      <top style="thick">
        <color rgb="FFFA9435"/>
      </top>
      <bottom style="thick">
        <color rgb="FFFA9435"/>
      </bottom>
      <diagonal/>
    </border>
    <border>
      <left style="thin">
        <color theme="0"/>
      </left>
      <right style="thick">
        <color rgb="FFFA9435"/>
      </right>
      <top style="thick">
        <color rgb="FFFA9435"/>
      </top>
      <bottom style="thick">
        <color rgb="FFFA9435"/>
      </bottom>
      <diagonal/>
    </border>
    <border>
      <left style="thin">
        <color theme="0"/>
      </left>
      <right/>
      <top style="thin">
        <color theme="0"/>
      </top>
      <bottom style="thick">
        <color rgb="FFFA9435"/>
      </bottom>
      <diagonal/>
    </border>
    <border>
      <left/>
      <right/>
      <top style="thin">
        <color theme="0"/>
      </top>
      <bottom style="thick">
        <color rgb="FFFA9435"/>
      </bottom>
      <diagonal/>
    </border>
    <border>
      <left/>
      <right style="thin">
        <color theme="0"/>
      </right>
      <top style="thin">
        <color theme="0"/>
      </top>
      <bottom style="thick">
        <color rgb="FFFA9435"/>
      </bottom>
      <diagonal/>
    </border>
    <border>
      <left style="thick">
        <color rgb="FFFA9435"/>
      </left>
      <right/>
      <top style="thick">
        <color rgb="FFFA9435"/>
      </top>
      <bottom style="thick">
        <color rgb="FFFA9435"/>
      </bottom>
      <diagonal/>
    </border>
    <border>
      <left/>
      <right/>
      <top style="thick">
        <color rgb="FFFA9435"/>
      </top>
      <bottom style="thick">
        <color rgb="FFFA9435"/>
      </bottom>
      <diagonal/>
    </border>
    <border>
      <left/>
      <right style="thin">
        <color theme="0"/>
      </right>
      <top style="thick">
        <color rgb="FFFA9435"/>
      </top>
      <bottom style="thick">
        <color rgb="FFFA9435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ck">
        <color rgb="FFFA9435"/>
      </right>
      <top style="thick">
        <color rgb="FFFA9435"/>
      </top>
      <bottom style="thick">
        <color rgb="FFFA9435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 style="medium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872011"/>
      </left>
      <right style="thin">
        <color auto="1"/>
      </right>
      <top style="thick">
        <color rgb="FF872011"/>
      </top>
      <bottom/>
      <diagonal/>
    </border>
    <border>
      <left style="thin">
        <color auto="1"/>
      </left>
      <right style="thick">
        <color rgb="FF872011"/>
      </right>
      <top style="thick">
        <color rgb="FF872011"/>
      </top>
      <bottom/>
      <diagonal/>
    </border>
    <border>
      <left style="thick">
        <color rgb="FF87201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872011"/>
      </right>
      <top/>
      <bottom style="thin">
        <color auto="1"/>
      </bottom>
      <diagonal/>
    </border>
    <border>
      <left style="thick">
        <color rgb="FF87201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872011"/>
      </right>
      <top style="thin">
        <color auto="1"/>
      </top>
      <bottom style="thin">
        <color auto="1"/>
      </bottom>
      <diagonal/>
    </border>
    <border>
      <left style="thick">
        <color rgb="FF872011"/>
      </left>
      <right style="thin">
        <color auto="1"/>
      </right>
      <top style="thin">
        <color auto="1"/>
      </top>
      <bottom style="thick">
        <color rgb="FF872011"/>
      </bottom>
      <diagonal/>
    </border>
    <border>
      <left style="thin">
        <color auto="1"/>
      </left>
      <right style="thick">
        <color rgb="FF872011"/>
      </right>
      <top style="thin">
        <color auto="1"/>
      </top>
      <bottom style="thick">
        <color rgb="FF872011"/>
      </bottom>
      <diagonal/>
    </border>
    <border>
      <left style="thick">
        <color rgb="FF872011"/>
      </left>
      <right style="thin">
        <color auto="1"/>
      </right>
      <top style="thick">
        <color rgb="FF872011"/>
      </top>
      <bottom style="thin">
        <color auto="1"/>
      </bottom>
      <diagonal/>
    </border>
    <border>
      <left style="thin">
        <color auto="1"/>
      </left>
      <right style="thick">
        <color rgb="FF872011"/>
      </right>
      <top style="thick">
        <color rgb="FF872011"/>
      </top>
      <bottom style="thin">
        <color auto="1"/>
      </bottom>
      <diagonal/>
    </border>
    <border>
      <left style="thick">
        <color rgb="FF87201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medium">
        <color auto="1"/>
      </bottom>
      <diagonal/>
    </border>
    <border>
      <left style="thick">
        <color rgb="FF872011"/>
      </left>
      <right style="thick">
        <color rgb="FF872011"/>
      </right>
      <top style="thick">
        <color rgb="FF872011"/>
      </top>
      <bottom style="thin">
        <color auto="1"/>
      </bottom>
      <diagonal/>
    </border>
    <border>
      <left style="thick">
        <color rgb="FF872011"/>
      </left>
      <right style="thick">
        <color rgb="FF872011"/>
      </right>
      <top style="thin">
        <color auto="1"/>
      </top>
      <bottom style="thin">
        <color auto="1"/>
      </bottom>
      <diagonal/>
    </border>
    <border>
      <left style="thick">
        <color rgb="FF872011"/>
      </left>
      <right style="thick">
        <color rgb="FF872011"/>
      </right>
      <top style="thin">
        <color auto="1"/>
      </top>
      <bottom style="thick">
        <color rgb="FF872011"/>
      </bottom>
      <diagonal/>
    </border>
    <border>
      <left style="thick">
        <color rgb="FFFA9435"/>
      </left>
      <right/>
      <top style="thick">
        <color rgb="FFFA9435"/>
      </top>
      <bottom/>
      <diagonal/>
    </border>
    <border>
      <left/>
      <right/>
      <top style="thick">
        <color rgb="FFFA9435"/>
      </top>
      <bottom/>
      <diagonal/>
    </border>
    <border>
      <left/>
      <right style="thin">
        <color theme="0"/>
      </right>
      <top style="thick">
        <color rgb="FFFA9435"/>
      </top>
      <bottom/>
      <diagonal/>
    </border>
    <border>
      <left style="thin">
        <color theme="0"/>
      </left>
      <right style="thick">
        <color rgb="FFFA9435"/>
      </right>
      <top style="thick">
        <color rgb="FFFA9435"/>
      </top>
      <bottom/>
      <diagonal/>
    </border>
    <border>
      <left style="thick">
        <color rgb="FFFA9435"/>
      </left>
      <right/>
      <top/>
      <bottom style="thick">
        <color rgb="FFFA9435"/>
      </bottom>
      <diagonal/>
    </border>
    <border>
      <left/>
      <right/>
      <top/>
      <bottom style="thick">
        <color rgb="FFFA9435"/>
      </bottom>
      <diagonal/>
    </border>
    <border>
      <left/>
      <right style="thin">
        <color theme="0"/>
      </right>
      <top/>
      <bottom style="thick">
        <color rgb="FFFA9435"/>
      </bottom>
      <diagonal/>
    </border>
    <border>
      <left style="thin">
        <color theme="0"/>
      </left>
      <right style="thick">
        <color rgb="FFFA9435"/>
      </right>
      <top/>
      <bottom style="thick">
        <color rgb="FFFA9435"/>
      </bottom>
      <diagonal/>
    </border>
    <border>
      <left/>
      <right style="thin">
        <color theme="0"/>
      </right>
      <top style="medium">
        <color auto="1"/>
      </top>
      <bottom style="thin">
        <color auto="1"/>
      </bottom>
      <diagonal/>
    </border>
    <border>
      <left style="thick">
        <color rgb="FFFA9435"/>
      </left>
      <right style="thin">
        <color theme="0"/>
      </right>
      <top style="thick">
        <color rgb="FFFA9435"/>
      </top>
      <bottom/>
      <diagonal/>
    </border>
    <border>
      <left style="thick">
        <color rgb="FFFA9435"/>
      </left>
      <right style="thin">
        <color theme="0"/>
      </right>
      <top/>
      <bottom style="thick">
        <color rgb="FFFA9435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rgb="FF87201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87201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auto="1"/>
      </left>
      <right style="thick">
        <color rgb="FF872011"/>
      </right>
      <top style="thin">
        <color auto="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medium">
        <color auto="1"/>
      </bottom>
      <diagonal/>
    </border>
    <border>
      <left style="thick">
        <color rgb="FF872011"/>
      </left>
      <right style="thick">
        <color rgb="FF872011"/>
      </right>
      <top style="thin">
        <color auto="1"/>
      </top>
      <bottom style="medium">
        <color auto="1"/>
      </bottom>
      <diagonal/>
    </border>
    <border>
      <left style="thick">
        <color rgb="FF872011"/>
      </left>
      <right/>
      <top style="thick">
        <color rgb="FF872011"/>
      </top>
      <bottom style="thick">
        <color rgb="FF872011"/>
      </bottom>
      <diagonal/>
    </border>
    <border>
      <left/>
      <right/>
      <top style="thick">
        <color rgb="FF872011"/>
      </top>
      <bottom style="thick">
        <color rgb="FF872011"/>
      </bottom>
      <diagonal/>
    </border>
    <border>
      <left/>
      <right style="thick">
        <color rgb="FF872011"/>
      </right>
      <top style="thick">
        <color rgb="FF872011"/>
      </top>
      <bottom style="thick">
        <color rgb="FF872011"/>
      </bottom>
      <diagonal/>
    </border>
    <border>
      <left style="thin">
        <color theme="0"/>
      </left>
      <right/>
      <top style="thick">
        <color rgb="FF872011"/>
      </top>
      <bottom/>
      <diagonal/>
    </border>
    <border>
      <left/>
      <right/>
      <top style="thick">
        <color rgb="FF872011"/>
      </top>
      <bottom/>
      <diagonal/>
    </border>
    <border>
      <left/>
      <right style="thin">
        <color theme="0"/>
      </right>
      <top style="thick">
        <color rgb="FF872011"/>
      </top>
      <bottom/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/>
      <right/>
      <top style="thin">
        <color theme="0"/>
      </top>
      <bottom style="medium">
        <color auto="1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5" xfId="0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4" xfId="0" applyFont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0" fillId="0" borderId="1" xfId="0" applyFill="1" applyBorder="1">
      <alignment vertical="center"/>
    </xf>
    <xf numFmtId="41" fontId="3" fillId="0" borderId="1" xfId="1" applyFont="1" applyFill="1" applyBorder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Fill="1" applyBorder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14" fontId="3" fillId="0" borderId="31" xfId="0" applyNumberFormat="1" applyFont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41" fontId="4" fillId="2" borderId="64" xfId="1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41" fontId="3" fillId="0" borderId="32" xfId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14" fontId="3" fillId="0" borderId="59" xfId="0" applyNumberFormat="1" applyFont="1" applyFill="1" applyBorder="1" applyAlignment="1">
      <alignment horizontal="center" vertical="center"/>
    </xf>
    <xf numFmtId="14" fontId="3" fillId="0" borderId="60" xfId="0" applyNumberFormat="1" applyFont="1" applyFill="1" applyBorder="1" applyAlignment="1">
      <alignment horizontal="center" vertical="center"/>
    </xf>
    <xf numFmtId="14" fontId="3" fillId="0" borderId="59" xfId="0" applyNumberFormat="1" applyFont="1" applyBorder="1" applyAlignment="1">
      <alignment horizontal="center" vertical="center"/>
    </xf>
    <xf numFmtId="14" fontId="3" fillId="0" borderId="60" xfId="0" applyNumberFormat="1" applyFont="1" applyBorder="1" applyAlignment="1">
      <alignment horizontal="center" vertical="center"/>
    </xf>
    <xf numFmtId="14" fontId="3" fillId="0" borderId="61" xfId="0" applyNumberFormat="1" applyFont="1" applyBorder="1" applyAlignment="1">
      <alignment horizontal="center" vertical="center"/>
    </xf>
    <xf numFmtId="14" fontId="3" fillId="0" borderId="62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1" fontId="4" fillId="0" borderId="22" xfId="1" applyFont="1" applyBorder="1">
      <alignment vertical="center"/>
    </xf>
    <xf numFmtId="41" fontId="4" fillId="0" borderId="22" xfId="1" applyFont="1" applyFill="1" applyBorder="1">
      <alignment vertical="center"/>
    </xf>
    <xf numFmtId="41" fontId="4" fillId="0" borderId="22" xfId="0" applyNumberFormat="1" applyFont="1" applyBorder="1">
      <alignment vertical="center"/>
    </xf>
    <xf numFmtId="0" fontId="3" fillId="0" borderId="19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65" xfId="0" applyFont="1" applyBorder="1" applyAlignment="1">
      <alignment horizontal="center" vertical="center"/>
    </xf>
    <xf numFmtId="0" fontId="3" fillId="0" borderId="65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41" fontId="3" fillId="0" borderId="65" xfId="1" applyFont="1" applyFill="1" applyBorder="1" applyAlignment="1">
      <alignment horizontal="center" vertical="center"/>
    </xf>
    <xf numFmtId="176" fontId="3" fillId="0" borderId="52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4" fillId="2" borderId="43" xfId="0" applyFont="1" applyFill="1" applyBorder="1" applyAlignment="1">
      <alignment horizontal="center" vertical="center"/>
    </xf>
    <xf numFmtId="2" fontId="0" fillId="0" borderId="68" xfId="0" applyNumberFormat="1" applyFill="1" applyBorder="1">
      <alignment vertical="center"/>
    </xf>
    <xf numFmtId="2" fontId="0" fillId="0" borderId="69" xfId="0" applyNumberFormat="1" applyBorder="1">
      <alignment vertical="center"/>
    </xf>
    <xf numFmtId="2" fontId="0" fillId="0" borderId="70" xfId="0" applyNumberFormat="1" applyBorder="1">
      <alignment vertical="center"/>
    </xf>
    <xf numFmtId="0" fontId="3" fillId="0" borderId="7" xfId="0" applyFont="1" applyBorder="1">
      <alignment vertical="center"/>
    </xf>
    <xf numFmtId="2" fontId="9" fillId="0" borderId="22" xfId="0" applyNumberFormat="1" applyFont="1" applyBorder="1">
      <alignment vertical="center"/>
    </xf>
    <xf numFmtId="2" fontId="9" fillId="0" borderId="66" xfId="0" applyNumberFormat="1" applyFont="1" applyFill="1" applyBorder="1">
      <alignment vertical="center"/>
    </xf>
    <xf numFmtId="2" fontId="9" fillId="0" borderId="67" xfId="0" applyNumberFormat="1" applyFont="1" applyFill="1" applyBorder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2" fontId="4" fillId="0" borderId="22" xfId="0" applyNumberFormat="1" applyFont="1" applyBorder="1">
      <alignment vertical="center"/>
    </xf>
    <xf numFmtId="0" fontId="4" fillId="0" borderId="22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0" borderId="19" xfId="0" applyFill="1" applyBorder="1">
      <alignment vertical="center"/>
    </xf>
    <xf numFmtId="0" fontId="4" fillId="2" borderId="49" xfId="0" applyFont="1" applyFill="1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3" fillId="0" borderId="2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5" xfId="0" applyFont="1" applyFill="1" applyBorder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>
      <alignment vertical="center"/>
    </xf>
    <xf numFmtId="177" fontId="9" fillId="0" borderId="64" xfId="0" applyNumberFormat="1" applyFont="1" applyFill="1" applyBorder="1">
      <alignment vertical="center"/>
    </xf>
    <xf numFmtId="177" fontId="9" fillId="0" borderId="60" xfId="0" applyNumberFormat="1" applyFont="1" applyFill="1" applyBorder="1">
      <alignment vertical="center"/>
    </xf>
    <xf numFmtId="177" fontId="9" fillId="0" borderId="62" xfId="0" applyNumberFormat="1" applyFont="1" applyFill="1" applyBorder="1">
      <alignment vertical="center"/>
    </xf>
    <xf numFmtId="177" fontId="9" fillId="0" borderId="63" xfId="0" applyNumberFormat="1" applyFont="1" applyFill="1" applyBorder="1">
      <alignment vertical="center"/>
    </xf>
    <xf numFmtId="177" fontId="9" fillId="0" borderId="59" xfId="0" applyNumberFormat="1" applyFont="1" applyBorder="1">
      <alignment vertical="center"/>
    </xf>
    <xf numFmtId="177" fontId="9" fillId="0" borderId="61" xfId="0" applyNumberFormat="1" applyFont="1" applyBorder="1">
      <alignment vertical="center"/>
    </xf>
    <xf numFmtId="0" fontId="0" fillId="0" borderId="86" xfId="0" applyBorder="1">
      <alignment vertical="center"/>
    </xf>
    <xf numFmtId="0" fontId="4" fillId="0" borderId="19" xfId="0" applyFont="1" applyBorder="1">
      <alignment vertical="center"/>
    </xf>
    <xf numFmtId="0" fontId="0" fillId="0" borderId="59" xfId="0" applyNumberFormat="1" applyFill="1" applyBorder="1">
      <alignment vertical="center"/>
    </xf>
    <xf numFmtId="14" fontId="14" fillId="0" borderId="84" xfId="0" applyNumberFormat="1" applyFont="1" applyFill="1" applyBorder="1" applyAlignment="1">
      <alignment horizontal="center" vertical="center"/>
    </xf>
    <xf numFmtId="14" fontId="14" fillId="0" borderId="64" xfId="0" applyNumberFormat="1" applyFont="1" applyFill="1" applyBorder="1" applyAlignment="1">
      <alignment horizontal="center" vertical="center"/>
    </xf>
    <xf numFmtId="14" fontId="14" fillId="0" borderId="13" xfId="0" applyNumberFormat="1" applyFont="1" applyFill="1" applyBorder="1" applyAlignment="1">
      <alignment horizontal="center" vertical="center"/>
    </xf>
    <xf numFmtId="14" fontId="14" fillId="0" borderId="60" xfId="0" applyNumberFormat="1" applyFont="1" applyFill="1" applyBorder="1" applyAlignment="1">
      <alignment horizontal="center" vertical="center"/>
    </xf>
    <xf numFmtId="14" fontId="14" fillId="0" borderId="13" xfId="0" applyNumberFormat="1" applyFont="1" applyBorder="1" applyAlignment="1">
      <alignment horizontal="center" vertical="center"/>
    </xf>
    <xf numFmtId="14" fontId="14" fillId="0" borderId="60" xfId="0" applyNumberFormat="1" applyFont="1" applyBorder="1" applyAlignment="1">
      <alignment horizontal="center" vertical="center"/>
    </xf>
    <xf numFmtId="14" fontId="14" fillId="0" borderId="85" xfId="0" applyNumberFormat="1" applyFont="1" applyBorder="1" applyAlignment="1">
      <alignment horizontal="center" vertical="center"/>
    </xf>
    <xf numFmtId="14" fontId="14" fillId="0" borderId="62" xfId="0" applyNumberFormat="1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83" xfId="0" applyFill="1" applyBorder="1">
      <alignment vertical="center"/>
    </xf>
    <xf numFmtId="0" fontId="5" fillId="0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9" fontId="4" fillId="0" borderId="22" xfId="2" applyFont="1" applyBorder="1">
      <alignment vertical="center"/>
    </xf>
    <xf numFmtId="0" fontId="14" fillId="0" borderId="63" xfId="0" applyFont="1" applyFill="1" applyBorder="1" applyAlignment="1">
      <alignment horizontal="center" vertical="center"/>
    </xf>
    <xf numFmtId="0" fontId="14" fillId="0" borderId="59" xfId="0" applyFont="1" applyFill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14" fontId="3" fillId="0" borderId="87" xfId="0" applyNumberFormat="1" applyFont="1" applyBorder="1" applyAlignment="1">
      <alignment horizontal="center" vertical="center"/>
    </xf>
    <xf numFmtId="0" fontId="0" fillId="0" borderId="5" xfId="0" applyFill="1" applyBorder="1">
      <alignment vertical="center"/>
    </xf>
    <xf numFmtId="41" fontId="4" fillId="0" borderId="5" xfId="1" applyFont="1" applyFill="1" applyBorder="1">
      <alignment vertical="center"/>
    </xf>
    <xf numFmtId="0" fontId="0" fillId="0" borderId="44" xfId="0" applyNumberFormat="1" applyFill="1" applyBorder="1">
      <alignment vertical="center"/>
    </xf>
    <xf numFmtId="0" fontId="0" fillId="0" borderId="2" xfId="0" applyFill="1" applyBorder="1">
      <alignment vertical="center"/>
    </xf>
    <xf numFmtId="9" fontId="4" fillId="0" borderId="1" xfId="2" applyFont="1" applyFill="1" applyBorder="1">
      <alignment vertical="center"/>
    </xf>
    <xf numFmtId="0" fontId="0" fillId="0" borderId="66" xfId="0" applyFill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3" fillId="0" borderId="90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84" xfId="0" applyNumberFormat="1" applyFont="1" applyBorder="1" applyAlignment="1">
      <alignment horizontal="center" vertical="center"/>
    </xf>
    <xf numFmtId="14" fontId="3" fillId="0" borderId="84" xfId="0" applyNumberFormat="1" applyFont="1" applyBorder="1" applyAlignment="1">
      <alignment horizontal="center" vertical="center"/>
    </xf>
    <xf numFmtId="0" fontId="14" fillId="0" borderId="84" xfId="0" applyFont="1" applyFill="1" applyBorder="1" applyAlignment="1">
      <alignment horizontal="center" vertical="center"/>
    </xf>
    <xf numFmtId="0" fontId="3" fillId="0" borderId="85" xfId="0" applyNumberFormat="1" applyFont="1" applyBorder="1" applyAlignment="1">
      <alignment horizontal="center" vertical="center"/>
    </xf>
    <xf numFmtId="14" fontId="3" fillId="0" borderId="85" xfId="0" applyNumberFormat="1" applyFont="1" applyBorder="1" applyAlignment="1">
      <alignment horizontal="center" vertical="center"/>
    </xf>
    <xf numFmtId="0" fontId="0" fillId="0" borderId="68" xfId="0" applyNumberFormat="1" applyFill="1" applyBorder="1" applyAlignment="1">
      <alignment horizontal="center" vertical="center"/>
    </xf>
    <xf numFmtId="0" fontId="0" fillId="0" borderId="69" xfId="0" applyNumberFormat="1" applyFill="1" applyBorder="1" applyAlignment="1">
      <alignment horizontal="center" vertical="center"/>
    </xf>
    <xf numFmtId="0" fontId="0" fillId="0" borderId="70" xfId="0" applyNumberFormat="1" applyFill="1" applyBorder="1" applyAlignment="1">
      <alignment horizontal="center" vertical="center"/>
    </xf>
    <xf numFmtId="0" fontId="0" fillId="0" borderId="92" xfId="0" applyNumberFormat="1" applyFill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0" fillId="0" borderId="3" xfId="0" applyFill="1" applyBorder="1">
      <alignment vertical="center"/>
    </xf>
    <xf numFmtId="0" fontId="0" fillId="0" borderId="41" xfId="0" applyFill="1" applyBorder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9" xfId="0" applyFont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4" fillId="3" borderId="71" xfId="0" applyFont="1" applyFill="1" applyBorder="1" applyAlignment="1">
      <alignment horizontal="center" vertical="center"/>
    </xf>
    <xf numFmtId="0" fontId="4" fillId="3" borderId="72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75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2" fontId="4" fillId="0" borderId="74" xfId="0" applyNumberFormat="1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4" xfId="0" applyNumberFormat="1" applyFont="1" applyBorder="1" applyAlignment="1">
      <alignment horizontal="center" vertical="center"/>
    </xf>
    <xf numFmtId="0" fontId="4" fillId="0" borderId="78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9" fontId="4" fillId="0" borderId="74" xfId="2" applyFont="1" applyBorder="1" applyAlignment="1">
      <alignment horizontal="center" vertical="center"/>
    </xf>
    <xf numFmtId="9" fontId="4" fillId="0" borderId="78" xfId="2" applyFon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2" borderId="79" xfId="0" applyFont="1" applyFill="1" applyBorder="1" applyAlignment="1">
      <alignment horizontal="center" vertical="center"/>
    </xf>
    <xf numFmtId="0" fontId="4" fillId="3" borderId="80" xfId="0" applyFont="1" applyFill="1" applyBorder="1" applyAlignment="1">
      <alignment horizontal="center" vertical="center"/>
    </xf>
    <xf numFmtId="0" fontId="4" fillId="3" borderId="81" xfId="0" applyFont="1" applyFill="1" applyBorder="1" applyAlignment="1">
      <alignment horizontal="center" vertical="center"/>
    </xf>
    <xf numFmtId="0" fontId="4" fillId="0" borderId="74" xfId="0" applyNumberFormat="1" applyFont="1" applyFill="1" applyBorder="1" applyAlignment="1">
      <alignment horizontal="center" vertical="center"/>
    </xf>
    <xf numFmtId="0" fontId="4" fillId="0" borderId="78" xfId="0" applyNumberFormat="1" applyFont="1" applyFill="1" applyBorder="1" applyAlignment="1">
      <alignment horizontal="center" vertical="center"/>
    </xf>
    <xf numFmtId="0" fontId="4" fillId="3" borderId="80" xfId="0" applyFont="1" applyFill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2" borderId="82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9" fontId="4" fillId="0" borderId="74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16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left" vertical="center" wrapText="1"/>
    </xf>
    <xf numFmtId="0" fontId="3" fillId="0" borderId="97" xfId="0" applyFont="1" applyBorder="1" applyAlignment="1">
      <alignment horizontal="left" vertical="center" wrapText="1"/>
    </xf>
    <xf numFmtId="0" fontId="3" fillId="0" borderId="98" xfId="0" applyFont="1" applyBorder="1" applyAlignment="1">
      <alignment horizontal="left" vertical="center" wrapText="1"/>
    </xf>
    <xf numFmtId="0" fontId="3" fillId="0" borderId="93" xfId="0" applyFont="1" applyBorder="1" applyAlignment="1">
      <alignment horizontal="center" vertical="center" wrapText="1"/>
    </xf>
    <xf numFmtId="0" fontId="4" fillId="0" borderId="99" xfId="0" applyFont="1" applyBorder="1" applyAlignment="1">
      <alignment horizontal="left" vertical="center" wrapText="1"/>
    </xf>
    <xf numFmtId="0" fontId="4" fillId="0" borderId="100" xfId="0" applyFont="1" applyBorder="1" applyAlignment="1">
      <alignment horizontal="left" vertical="center" wrapText="1"/>
    </xf>
    <xf numFmtId="0" fontId="4" fillId="0" borderId="88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872011"/>
      <color rgb="FFFA94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22413</xdr:colOff>
      <xdr:row>0</xdr:row>
      <xdr:rowOff>0</xdr:rowOff>
    </xdr:from>
    <xdr:to>
      <xdr:col>4</xdr:col>
      <xdr:colOff>144237</xdr:colOff>
      <xdr:row>5</xdr:row>
      <xdr:rowOff>51176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4884" y="0"/>
          <a:ext cx="3976647" cy="162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9</xdr:row>
          <xdr:rowOff>19050</xdr:rowOff>
        </xdr:from>
        <xdr:to>
          <xdr:col>4</xdr:col>
          <xdr:colOff>1914525</xdr:colOff>
          <xdr:row>9</xdr:row>
          <xdr:rowOff>304800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 유연근무제 도입 및 실시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2181225</xdr:colOff>
          <xdr:row>9</xdr:row>
          <xdr:rowOff>19050</xdr:rowOff>
        </xdr:from>
        <xdr:to>
          <xdr:col>4</xdr:col>
          <xdr:colOff>3695700</xdr:colOff>
          <xdr:row>9</xdr:row>
          <xdr:rowOff>304800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 유연근무제 미도입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10</xdr:row>
          <xdr:rowOff>19050</xdr:rowOff>
        </xdr:from>
        <xdr:to>
          <xdr:col>4</xdr:col>
          <xdr:colOff>1914525</xdr:colOff>
          <xdr:row>10</xdr:row>
          <xdr:rowOff>304800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 유연근무제 도입 및 실시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2181225</xdr:colOff>
          <xdr:row>10</xdr:row>
          <xdr:rowOff>19050</xdr:rowOff>
        </xdr:from>
        <xdr:to>
          <xdr:col>4</xdr:col>
          <xdr:colOff>3695700</xdr:colOff>
          <xdr:row>10</xdr:row>
          <xdr:rowOff>304800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 유연근무제 미도입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11</xdr:row>
          <xdr:rowOff>28575</xdr:rowOff>
        </xdr:from>
        <xdr:to>
          <xdr:col>4</xdr:col>
          <xdr:colOff>1914525</xdr:colOff>
          <xdr:row>12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 유연근무제 도입 및 실시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2181225</xdr:colOff>
          <xdr:row>11</xdr:row>
          <xdr:rowOff>28575</xdr:rowOff>
        </xdr:from>
        <xdr:to>
          <xdr:col>4</xdr:col>
          <xdr:colOff>3695700</xdr:colOff>
          <xdr:row>12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 유연근무제 미도입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12</xdr:row>
          <xdr:rowOff>19050</xdr:rowOff>
        </xdr:from>
        <xdr:to>
          <xdr:col>4</xdr:col>
          <xdr:colOff>1914525</xdr:colOff>
          <xdr:row>12</xdr:row>
          <xdr:rowOff>304800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 유연근무제 도입 및 실시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2181225</xdr:colOff>
          <xdr:row>12</xdr:row>
          <xdr:rowOff>19050</xdr:rowOff>
        </xdr:from>
        <xdr:to>
          <xdr:col>4</xdr:col>
          <xdr:colOff>3695700</xdr:colOff>
          <xdr:row>12</xdr:row>
          <xdr:rowOff>304800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해당 유연근무제 미도입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1348709</xdr:colOff>
      <xdr:row>0</xdr:row>
      <xdr:rowOff>0</xdr:rowOff>
    </xdr:from>
    <xdr:to>
      <xdr:col>4</xdr:col>
      <xdr:colOff>1425709</xdr:colOff>
      <xdr:row>5</xdr:row>
      <xdr:rowOff>51176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566" y="0"/>
          <a:ext cx="3995857" cy="16159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322859</xdr:colOff>
      <xdr:row>6</xdr:row>
      <xdr:rowOff>110094</xdr:rowOff>
    </xdr:from>
    <xdr:to>
      <xdr:col>10</xdr:col>
      <xdr:colOff>747905</xdr:colOff>
      <xdr:row>6</xdr:row>
      <xdr:rowOff>650094</xdr:rowOff>
    </xdr:to>
    <xdr:sp macro="" textlink="">
      <xdr:nvSpPr>
        <xdr:cNvPr id="3" name="직사각형 2"/>
        <xdr:cNvSpPr/>
      </xdr:nvSpPr>
      <xdr:spPr>
        <a:xfrm>
          <a:off x="13363450" y="1980458"/>
          <a:ext cx="1620000" cy="540000"/>
        </a:xfrm>
        <a:prstGeom prst="rect">
          <a:avLst/>
        </a:prstGeom>
        <a:noFill/>
        <a:ln w="38100" cap="rnd">
          <a:solidFill>
            <a:srgbClr val="872011"/>
          </a:solidFill>
          <a:beve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</xdr:col>
      <xdr:colOff>710046</xdr:colOff>
      <xdr:row>0</xdr:row>
      <xdr:rowOff>0</xdr:rowOff>
    </xdr:from>
    <xdr:to>
      <xdr:col>4</xdr:col>
      <xdr:colOff>772784</xdr:colOff>
      <xdr:row>5</xdr:row>
      <xdr:rowOff>61364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7955" y="0"/>
          <a:ext cx="3976647" cy="162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840441</xdr:colOff>
      <xdr:row>6</xdr:row>
      <xdr:rowOff>134471</xdr:rowOff>
    </xdr:from>
    <xdr:to>
      <xdr:col>7</xdr:col>
      <xdr:colOff>513092</xdr:colOff>
      <xdr:row>6</xdr:row>
      <xdr:rowOff>674471</xdr:rowOff>
    </xdr:to>
    <xdr:sp macro="" textlink="">
      <xdr:nvSpPr>
        <xdr:cNvPr id="3" name="직사각형 2"/>
        <xdr:cNvSpPr/>
      </xdr:nvSpPr>
      <xdr:spPr>
        <a:xfrm>
          <a:off x="11015382" y="2017059"/>
          <a:ext cx="1622475" cy="540000"/>
        </a:xfrm>
        <a:prstGeom prst="rect">
          <a:avLst/>
        </a:prstGeom>
        <a:noFill/>
        <a:ln w="38100" cap="rnd">
          <a:solidFill>
            <a:srgbClr val="872011"/>
          </a:solidFill>
          <a:beve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</xdr:col>
      <xdr:colOff>593912</xdr:colOff>
      <xdr:row>0</xdr:row>
      <xdr:rowOff>0</xdr:rowOff>
    </xdr:from>
    <xdr:to>
      <xdr:col>4</xdr:col>
      <xdr:colOff>670912</xdr:colOff>
      <xdr:row>5</xdr:row>
      <xdr:rowOff>51176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7559" y="0"/>
          <a:ext cx="3976647" cy="162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795617</xdr:colOff>
      <xdr:row>6</xdr:row>
      <xdr:rowOff>112059</xdr:rowOff>
    </xdr:from>
    <xdr:to>
      <xdr:col>9</xdr:col>
      <xdr:colOff>804445</xdr:colOff>
      <xdr:row>6</xdr:row>
      <xdr:rowOff>652059</xdr:rowOff>
    </xdr:to>
    <xdr:sp macro="" textlink="">
      <xdr:nvSpPr>
        <xdr:cNvPr id="3" name="직사각형 2"/>
        <xdr:cNvSpPr/>
      </xdr:nvSpPr>
      <xdr:spPr>
        <a:xfrm>
          <a:off x="12920382" y="1994647"/>
          <a:ext cx="1622475" cy="540000"/>
        </a:xfrm>
        <a:prstGeom prst="rect">
          <a:avLst/>
        </a:prstGeom>
        <a:noFill/>
        <a:ln w="38100" cap="rnd">
          <a:solidFill>
            <a:srgbClr val="872011"/>
          </a:solidFill>
          <a:beve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</xdr:col>
      <xdr:colOff>1211037</xdr:colOff>
      <xdr:row>0</xdr:row>
      <xdr:rowOff>0</xdr:rowOff>
    </xdr:from>
    <xdr:to>
      <xdr:col>4</xdr:col>
      <xdr:colOff>1268827</xdr:colOff>
      <xdr:row>5</xdr:row>
      <xdr:rowOff>55179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3894" y="0"/>
          <a:ext cx="3976647" cy="162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1524000</xdr:colOff>
          <xdr:row>9</xdr:row>
          <xdr:rowOff>19050</xdr:rowOff>
        </xdr:from>
        <xdr:to>
          <xdr:col>4</xdr:col>
          <xdr:colOff>723900</xdr:colOff>
          <xdr:row>9</xdr:row>
          <xdr:rowOff>304800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1일 단위 연차만 가능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10</xdr:row>
          <xdr:rowOff>19050</xdr:rowOff>
        </xdr:from>
        <xdr:to>
          <xdr:col>4</xdr:col>
          <xdr:colOff>619125</xdr:colOff>
          <xdr:row>10</xdr:row>
          <xdr:rowOff>304800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반차까지 사용 가능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12</xdr:row>
          <xdr:rowOff>28575</xdr:rowOff>
        </xdr:from>
        <xdr:to>
          <xdr:col>4</xdr:col>
          <xdr:colOff>1047750</xdr:colOff>
          <xdr:row>13</xdr:row>
          <xdr:rowOff>0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시간(분) 단위 연차 사용 가능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11</xdr:row>
          <xdr:rowOff>28575</xdr:rowOff>
        </xdr:from>
        <xdr:to>
          <xdr:col>4</xdr:col>
          <xdr:colOff>619125</xdr:colOff>
          <xdr:row>11</xdr:row>
          <xdr:rowOff>314325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반반차까지 사용 가능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986118</xdr:colOff>
      <xdr:row>0</xdr:row>
      <xdr:rowOff>0</xdr:rowOff>
    </xdr:from>
    <xdr:to>
      <xdr:col>4</xdr:col>
      <xdr:colOff>1063118</xdr:colOff>
      <xdr:row>5</xdr:row>
      <xdr:rowOff>51176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9765" y="0"/>
          <a:ext cx="3976647" cy="162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557946</xdr:colOff>
      <xdr:row>6</xdr:row>
      <xdr:rowOff>138545</xdr:rowOff>
    </xdr:from>
    <xdr:to>
      <xdr:col>16</xdr:col>
      <xdr:colOff>107510</xdr:colOff>
      <xdr:row>6</xdr:row>
      <xdr:rowOff>678545</xdr:rowOff>
    </xdr:to>
    <xdr:sp macro="" textlink="">
      <xdr:nvSpPr>
        <xdr:cNvPr id="3" name="직사각형 2"/>
        <xdr:cNvSpPr/>
      </xdr:nvSpPr>
      <xdr:spPr>
        <a:xfrm>
          <a:off x="19624511" y="2026980"/>
          <a:ext cx="1611934" cy="540000"/>
        </a:xfrm>
        <a:prstGeom prst="rect">
          <a:avLst/>
        </a:prstGeom>
        <a:noFill/>
        <a:ln w="38100" cap="rnd">
          <a:solidFill>
            <a:srgbClr val="872011"/>
          </a:solidFill>
          <a:beve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1662546</xdr:colOff>
      <xdr:row>0</xdr:row>
      <xdr:rowOff>0</xdr:rowOff>
    </xdr:from>
    <xdr:to>
      <xdr:col>5</xdr:col>
      <xdr:colOff>582284</xdr:colOff>
      <xdr:row>5</xdr:row>
      <xdr:rowOff>61364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6410" y="0"/>
          <a:ext cx="3976647" cy="162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557946</xdr:colOff>
      <xdr:row>6</xdr:row>
      <xdr:rowOff>138545</xdr:rowOff>
    </xdr:from>
    <xdr:to>
      <xdr:col>16</xdr:col>
      <xdr:colOff>107510</xdr:colOff>
      <xdr:row>6</xdr:row>
      <xdr:rowOff>678545</xdr:rowOff>
    </xdr:to>
    <xdr:sp macro="" textlink="">
      <xdr:nvSpPr>
        <xdr:cNvPr id="3" name="직사각형 2"/>
        <xdr:cNvSpPr/>
      </xdr:nvSpPr>
      <xdr:spPr>
        <a:xfrm>
          <a:off x="20227071" y="2024495"/>
          <a:ext cx="3121439" cy="540000"/>
        </a:xfrm>
        <a:prstGeom prst="rect">
          <a:avLst/>
        </a:prstGeom>
        <a:noFill/>
        <a:ln w="38100" cap="rnd">
          <a:solidFill>
            <a:srgbClr val="872011"/>
          </a:solidFill>
          <a:beve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1714500</xdr:colOff>
      <xdr:row>0</xdr:row>
      <xdr:rowOff>0</xdr:rowOff>
    </xdr:from>
    <xdr:to>
      <xdr:col>5</xdr:col>
      <xdr:colOff>634238</xdr:colOff>
      <xdr:row>5</xdr:row>
      <xdr:rowOff>61364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8364" y="0"/>
          <a:ext cx="3976647" cy="1620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557946</xdr:colOff>
      <xdr:row>6</xdr:row>
      <xdr:rowOff>138545</xdr:rowOff>
    </xdr:from>
    <xdr:to>
      <xdr:col>16</xdr:col>
      <xdr:colOff>107510</xdr:colOff>
      <xdr:row>6</xdr:row>
      <xdr:rowOff>678545</xdr:rowOff>
    </xdr:to>
    <xdr:sp macro="" textlink="">
      <xdr:nvSpPr>
        <xdr:cNvPr id="3" name="직사각형 2"/>
        <xdr:cNvSpPr/>
      </xdr:nvSpPr>
      <xdr:spPr>
        <a:xfrm>
          <a:off x="20227071" y="2024495"/>
          <a:ext cx="3121439" cy="540000"/>
        </a:xfrm>
        <a:prstGeom prst="rect">
          <a:avLst/>
        </a:prstGeom>
        <a:noFill/>
        <a:ln w="38100" cap="rnd">
          <a:solidFill>
            <a:srgbClr val="872011"/>
          </a:solidFill>
          <a:beve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1679863</xdr:colOff>
      <xdr:row>0</xdr:row>
      <xdr:rowOff>0</xdr:rowOff>
    </xdr:from>
    <xdr:to>
      <xdr:col>5</xdr:col>
      <xdr:colOff>599601</xdr:colOff>
      <xdr:row>5</xdr:row>
      <xdr:rowOff>61364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3727" y="0"/>
          <a:ext cx="3976647" cy="1620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557946</xdr:colOff>
      <xdr:row>6</xdr:row>
      <xdr:rowOff>138545</xdr:rowOff>
    </xdr:from>
    <xdr:to>
      <xdr:col>16</xdr:col>
      <xdr:colOff>107510</xdr:colOff>
      <xdr:row>6</xdr:row>
      <xdr:rowOff>678545</xdr:rowOff>
    </xdr:to>
    <xdr:sp macro="" textlink="">
      <xdr:nvSpPr>
        <xdr:cNvPr id="3" name="직사각형 2"/>
        <xdr:cNvSpPr/>
      </xdr:nvSpPr>
      <xdr:spPr>
        <a:xfrm>
          <a:off x="20227071" y="2024495"/>
          <a:ext cx="3121439" cy="540000"/>
        </a:xfrm>
        <a:prstGeom prst="rect">
          <a:avLst/>
        </a:prstGeom>
        <a:noFill/>
        <a:ln w="38100" cap="rnd">
          <a:solidFill>
            <a:srgbClr val="872011"/>
          </a:solidFill>
          <a:beve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1891393</xdr:colOff>
      <xdr:row>0</xdr:row>
      <xdr:rowOff>0</xdr:rowOff>
    </xdr:from>
    <xdr:to>
      <xdr:col>5</xdr:col>
      <xdr:colOff>806183</xdr:colOff>
      <xdr:row>5</xdr:row>
      <xdr:rowOff>55179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2679" y="0"/>
          <a:ext cx="3976647" cy="1620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817719</xdr:colOff>
      <xdr:row>6</xdr:row>
      <xdr:rowOff>346363</xdr:rowOff>
    </xdr:from>
    <xdr:to>
      <xdr:col>11</xdr:col>
      <xdr:colOff>38238</xdr:colOff>
      <xdr:row>6</xdr:row>
      <xdr:rowOff>886363</xdr:rowOff>
    </xdr:to>
    <xdr:sp macro="" textlink="">
      <xdr:nvSpPr>
        <xdr:cNvPr id="3" name="직사각형 2"/>
        <xdr:cNvSpPr/>
      </xdr:nvSpPr>
      <xdr:spPr>
        <a:xfrm>
          <a:off x="15763310" y="2216727"/>
          <a:ext cx="3134428" cy="540000"/>
        </a:xfrm>
        <a:prstGeom prst="rect">
          <a:avLst/>
        </a:prstGeom>
        <a:noFill/>
        <a:ln w="38100" cap="rnd">
          <a:solidFill>
            <a:srgbClr val="872011"/>
          </a:solidFill>
          <a:beve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</xdr:col>
      <xdr:colOff>1662546</xdr:colOff>
      <xdr:row>0</xdr:row>
      <xdr:rowOff>0</xdr:rowOff>
    </xdr:from>
    <xdr:to>
      <xdr:col>5</xdr:col>
      <xdr:colOff>582284</xdr:colOff>
      <xdr:row>5</xdr:row>
      <xdr:rowOff>61364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6410" y="0"/>
          <a:ext cx="3976647" cy="1620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10</xdr:row>
          <xdr:rowOff>28575</xdr:rowOff>
        </xdr:from>
        <xdr:to>
          <xdr:col>5</xdr:col>
          <xdr:colOff>762000</xdr:colOff>
          <xdr:row>11</xdr:row>
          <xdr:rowOff>0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단독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962025</xdr:colOff>
          <xdr:row>10</xdr:row>
          <xdr:rowOff>19050</xdr:rowOff>
        </xdr:from>
        <xdr:to>
          <xdr:col>6</xdr:col>
          <xdr:colOff>352425</xdr:colOff>
          <xdr:row>10</xdr:row>
          <xdr:rowOff>304800</xdr:rowOff>
        </xdr:to>
        <xdr:sp macro="" textlink="">
          <xdr:nvSpPr>
            <xdr:cNvPr id="14341" name="Check Box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공동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10</xdr:row>
          <xdr:rowOff>19050</xdr:rowOff>
        </xdr:from>
        <xdr:to>
          <xdr:col>6</xdr:col>
          <xdr:colOff>1095375</xdr:colOff>
          <xdr:row>10</xdr:row>
          <xdr:rowOff>304800</xdr:rowOff>
        </xdr:to>
        <xdr:sp macro="" textlink="">
          <xdr:nvSpPr>
            <xdr:cNvPr id="14342" name="Check Box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위탁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11</xdr:row>
          <xdr:rowOff>38100</xdr:rowOff>
        </xdr:from>
        <xdr:to>
          <xdr:col>5</xdr:col>
          <xdr:colOff>762000</xdr:colOff>
          <xdr:row>12</xdr:row>
          <xdr:rowOff>9525</xdr:rowOff>
        </xdr:to>
        <xdr:sp macro="" textlink="">
          <xdr:nvSpPr>
            <xdr:cNvPr id="14355" name="Check Box 19" hidden="1">
              <a:extLst>
                <a:ext uri="{63B3BB69-23CF-44E3-9099-C40C66FF867C}">
                  <a14:compatExt spid="_x0000_s14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단독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962025</xdr:colOff>
          <xdr:row>11</xdr:row>
          <xdr:rowOff>28575</xdr:rowOff>
        </xdr:from>
        <xdr:to>
          <xdr:col>6</xdr:col>
          <xdr:colOff>352425</xdr:colOff>
          <xdr:row>12</xdr:row>
          <xdr:rowOff>0</xdr:rowOff>
        </xdr:to>
        <xdr:sp macro="" textlink="">
          <xdr:nvSpPr>
            <xdr:cNvPr id="14356" name="Check Box 20" hidden="1">
              <a:extLst>
                <a:ext uri="{63B3BB69-23CF-44E3-9099-C40C66FF867C}">
                  <a14:compatExt spid="_x0000_s14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공동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11</xdr:row>
          <xdr:rowOff>28575</xdr:rowOff>
        </xdr:from>
        <xdr:to>
          <xdr:col>6</xdr:col>
          <xdr:colOff>1095375</xdr:colOff>
          <xdr:row>12</xdr:row>
          <xdr:rowOff>0</xdr:rowOff>
        </xdr:to>
        <xdr:sp macro="" textlink="">
          <xdr:nvSpPr>
            <xdr:cNvPr id="14357" name="Check Box 21" hidden="1">
              <a:extLst>
                <a:ext uri="{63B3BB69-23CF-44E3-9099-C40C66FF867C}">
                  <a14:compatExt spid="_x0000_s14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위탁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12</xdr:row>
          <xdr:rowOff>28575</xdr:rowOff>
        </xdr:from>
        <xdr:to>
          <xdr:col>5</xdr:col>
          <xdr:colOff>762000</xdr:colOff>
          <xdr:row>13</xdr:row>
          <xdr:rowOff>0</xdr:rowOff>
        </xdr:to>
        <xdr:sp macro="" textlink="">
          <xdr:nvSpPr>
            <xdr:cNvPr id="14358" name="Check Box 22" hidden="1">
              <a:extLst>
                <a:ext uri="{63B3BB69-23CF-44E3-9099-C40C66FF867C}">
                  <a14:compatExt spid="_x0000_s14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단독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962025</xdr:colOff>
          <xdr:row>12</xdr:row>
          <xdr:rowOff>19050</xdr:rowOff>
        </xdr:from>
        <xdr:to>
          <xdr:col>6</xdr:col>
          <xdr:colOff>352425</xdr:colOff>
          <xdr:row>12</xdr:row>
          <xdr:rowOff>304800</xdr:rowOff>
        </xdr:to>
        <xdr:sp macro="" textlink="">
          <xdr:nvSpPr>
            <xdr:cNvPr id="14359" name="Check Box 23" hidden="1">
              <a:extLst>
                <a:ext uri="{63B3BB69-23CF-44E3-9099-C40C66FF867C}">
                  <a14:compatExt spid="_x0000_s14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공동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12</xdr:row>
          <xdr:rowOff>19050</xdr:rowOff>
        </xdr:from>
        <xdr:to>
          <xdr:col>6</xdr:col>
          <xdr:colOff>1095375</xdr:colOff>
          <xdr:row>12</xdr:row>
          <xdr:rowOff>304800</xdr:rowOff>
        </xdr:to>
        <xdr:sp macro="" textlink="">
          <xdr:nvSpPr>
            <xdr:cNvPr id="14360" name="Check Box 24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위탁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13</xdr:row>
          <xdr:rowOff>38100</xdr:rowOff>
        </xdr:from>
        <xdr:to>
          <xdr:col>5</xdr:col>
          <xdr:colOff>771525</xdr:colOff>
          <xdr:row>14</xdr:row>
          <xdr:rowOff>9525</xdr:rowOff>
        </xdr:to>
        <xdr:sp macro="" textlink="">
          <xdr:nvSpPr>
            <xdr:cNvPr id="14361" name="Check Box 25" hidden="1">
              <a:extLst>
                <a:ext uri="{63B3BB69-23CF-44E3-9099-C40C66FF867C}">
                  <a14:compatExt spid="_x0000_s14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단독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971550</xdr:colOff>
          <xdr:row>13</xdr:row>
          <xdr:rowOff>28575</xdr:rowOff>
        </xdr:from>
        <xdr:to>
          <xdr:col>6</xdr:col>
          <xdr:colOff>361950</xdr:colOff>
          <xdr:row>14</xdr:row>
          <xdr:rowOff>0</xdr:rowOff>
        </xdr:to>
        <xdr:sp macro="" textlink="">
          <xdr:nvSpPr>
            <xdr:cNvPr id="14362" name="Check Box 26" hidden="1">
              <a:extLst>
                <a:ext uri="{63B3BB69-23CF-44E3-9099-C40C66FF867C}">
                  <a14:compatExt spid="_x0000_s14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공동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533400</xdr:colOff>
          <xdr:row>13</xdr:row>
          <xdr:rowOff>28575</xdr:rowOff>
        </xdr:from>
        <xdr:to>
          <xdr:col>6</xdr:col>
          <xdr:colOff>1104900</xdr:colOff>
          <xdr:row>14</xdr:row>
          <xdr:rowOff>0</xdr:rowOff>
        </xdr:to>
        <xdr:sp macro="" textlink="">
          <xdr:nvSpPr>
            <xdr:cNvPr id="14363" name="Check Box 27" hidden="1">
              <a:extLst>
                <a:ext uri="{63B3BB69-23CF-44E3-9099-C40C66FF867C}">
                  <a14:compatExt spid="_x0000_s14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위탁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14</xdr:row>
          <xdr:rowOff>28575</xdr:rowOff>
        </xdr:from>
        <xdr:to>
          <xdr:col>5</xdr:col>
          <xdr:colOff>771525</xdr:colOff>
          <xdr:row>15</xdr:row>
          <xdr:rowOff>0</xdr:rowOff>
        </xdr:to>
        <xdr:sp macro="" textlink="">
          <xdr:nvSpPr>
            <xdr:cNvPr id="14364" name="Check Box 28" hidden="1">
              <a:extLst>
                <a:ext uri="{63B3BB69-23CF-44E3-9099-C40C66FF867C}">
                  <a14:compatExt spid="_x0000_s14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단독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971550</xdr:colOff>
          <xdr:row>14</xdr:row>
          <xdr:rowOff>19050</xdr:rowOff>
        </xdr:from>
        <xdr:to>
          <xdr:col>6</xdr:col>
          <xdr:colOff>361950</xdr:colOff>
          <xdr:row>14</xdr:row>
          <xdr:rowOff>304800</xdr:rowOff>
        </xdr:to>
        <xdr:sp macro="" textlink="">
          <xdr:nvSpPr>
            <xdr:cNvPr id="14365" name="Check Box 29" hidden="1">
              <a:extLst>
                <a:ext uri="{63B3BB69-23CF-44E3-9099-C40C66FF867C}">
                  <a14:compatExt spid="_x0000_s14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공동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533400</xdr:colOff>
          <xdr:row>14</xdr:row>
          <xdr:rowOff>19050</xdr:rowOff>
        </xdr:from>
        <xdr:to>
          <xdr:col>6</xdr:col>
          <xdr:colOff>1114425</xdr:colOff>
          <xdr:row>14</xdr:row>
          <xdr:rowOff>304800</xdr:rowOff>
        </xdr:to>
        <xdr:sp macro="" textlink="">
          <xdr:nvSpPr>
            <xdr:cNvPr id="14366" name="Check Box 30" hidden="1">
              <a:extLst>
                <a:ext uri="{63B3BB69-23CF-44E3-9099-C40C66FF867C}">
                  <a14:compatExt spid="_x0000_s14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위탁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18</xdr:row>
          <xdr:rowOff>28575</xdr:rowOff>
        </xdr:from>
        <xdr:to>
          <xdr:col>5</xdr:col>
          <xdr:colOff>981075</xdr:colOff>
          <xdr:row>18</xdr:row>
          <xdr:rowOff>304800</xdr:rowOff>
        </xdr:to>
        <xdr:sp macro="" textlink="">
          <xdr:nvSpPr>
            <xdr:cNvPr id="14367" name="Check Box 31" hidden="1">
              <a:extLst>
                <a:ext uri="{63B3BB69-23CF-44E3-9099-C40C66FF867C}">
                  <a14:compatExt spid="_x0000_s14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18</xdr:row>
          <xdr:rowOff>28575</xdr:rowOff>
        </xdr:from>
        <xdr:to>
          <xdr:col>6</xdr:col>
          <xdr:colOff>581025</xdr:colOff>
          <xdr:row>19</xdr:row>
          <xdr:rowOff>0</xdr:rowOff>
        </xdr:to>
        <xdr:sp macro="" textlink="">
          <xdr:nvSpPr>
            <xdr:cNvPr id="14368" name="Check Box 32" hidden="1">
              <a:extLst>
                <a:ext uri="{63B3BB69-23CF-44E3-9099-C40C66FF867C}">
                  <a14:compatExt spid="_x0000_s14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무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1047750</xdr:colOff>
      <xdr:row>0</xdr:row>
      <xdr:rowOff>0</xdr:rowOff>
    </xdr:from>
    <xdr:to>
      <xdr:col>4</xdr:col>
      <xdr:colOff>2683969</xdr:colOff>
      <xdr:row>5</xdr:row>
      <xdr:rowOff>55179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9036" y="0"/>
          <a:ext cx="3976647" cy="1620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10</xdr:row>
          <xdr:rowOff>28575</xdr:rowOff>
        </xdr:from>
        <xdr:to>
          <xdr:col>5</xdr:col>
          <xdr:colOff>981075</xdr:colOff>
          <xdr:row>10</xdr:row>
          <xdr:rowOff>295275</xdr:rowOff>
        </xdr:to>
        <xdr:sp macro="" textlink="">
          <xdr:nvSpPr>
            <xdr:cNvPr id="15378" name="Check Box 18" hidden="1">
              <a:extLst>
                <a:ext uri="{63B3BB69-23CF-44E3-9099-C40C66FF867C}">
                  <a14:compatExt spid="_x0000_s15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10</xdr:row>
          <xdr:rowOff>28575</xdr:rowOff>
        </xdr:from>
        <xdr:to>
          <xdr:col>6</xdr:col>
          <xdr:colOff>581025</xdr:colOff>
          <xdr:row>11</xdr:row>
          <xdr:rowOff>0</xdr:rowOff>
        </xdr:to>
        <xdr:sp macro="" textlink="">
          <xdr:nvSpPr>
            <xdr:cNvPr id="15379" name="Check Box 19" hidden="1">
              <a:extLst>
                <a:ext uri="{63B3BB69-23CF-44E3-9099-C40C66FF867C}">
                  <a14:compatExt spid="_x0000_s15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11</xdr:row>
          <xdr:rowOff>28575</xdr:rowOff>
        </xdr:from>
        <xdr:to>
          <xdr:col>5</xdr:col>
          <xdr:colOff>981075</xdr:colOff>
          <xdr:row>11</xdr:row>
          <xdr:rowOff>295275</xdr:rowOff>
        </xdr:to>
        <xdr:sp macro="" textlink="">
          <xdr:nvSpPr>
            <xdr:cNvPr id="15380" name="Check Box 20" hidden="1">
              <a:extLst>
                <a:ext uri="{63B3BB69-23CF-44E3-9099-C40C66FF867C}">
                  <a14:compatExt spid="_x0000_s15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11</xdr:row>
          <xdr:rowOff>28575</xdr:rowOff>
        </xdr:from>
        <xdr:to>
          <xdr:col>6</xdr:col>
          <xdr:colOff>581025</xdr:colOff>
          <xdr:row>12</xdr:row>
          <xdr:rowOff>0</xdr:rowOff>
        </xdr:to>
        <xdr:sp macro="" textlink="">
          <xdr:nvSpPr>
            <xdr:cNvPr id="15381" name="Check Box 21" hidden="1">
              <a:extLst>
                <a:ext uri="{63B3BB69-23CF-44E3-9099-C40C66FF867C}">
                  <a14:compatExt spid="_x0000_s15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12</xdr:row>
          <xdr:rowOff>28575</xdr:rowOff>
        </xdr:from>
        <xdr:to>
          <xdr:col>5</xdr:col>
          <xdr:colOff>981075</xdr:colOff>
          <xdr:row>12</xdr:row>
          <xdr:rowOff>295275</xdr:rowOff>
        </xdr:to>
        <xdr:sp macro="" textlink="">
          <xdr:nvSpPr>
            <xdr:cNvPr id="15382" name="Check Box 22" hidden="1">
              <a:extLst>
                <a:ext uri="{63B3BB69-23CF-44E3-9099-C40C66FF867C}">
                  <a14:compatExt spid="_x0000_s15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12</xdr:row>
          <xdr:rowOff>28575</xdr:rowOff>
        </xdr:from>
        <xdr:to>
          <xdr:col>6</xdr:col>
          <xdr:colOff>581025</xdr:colOff>
          <xdr:row>13</xdr:row>
          <xdr:rowOff>0</xdr:rowOff>
        </xdr:to>
        <xdr:sp macro="" textlink="">
          <xdr:nvSpPr>
            <xdr:cNvPr id="15383" name="Check Box 23" hidden="1">
              <a:extLst>
                <a:ext uri="{63B3BB69-23CF-44E3-9099-C40C66FF867C}">
                  <a14:compatExt spid="_x0000_s15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13</xdr:row>
          <xdr:rowOff>28575</xdr:rowOff>
        </xdr:from>
        <xdr:to>
          <xdr:col>5</xdr:col>
          <xdr:colOff>981075</xdr:colOff>
          <xdr:row>13</xdr:row>
          <xdr:rowOff>295275</xdr:rowOff>
        </xdr:to>
        <xdr:sp macro="" textlink="">
          <xdr:nvSpPr>
            <xdr:cNvPr id="15384" name="Check Box 24" hidden="1">
              <a:extLst>
                <a:ext uri="{63B3BB69-23CF-44E3-9099-C40C66FF867C}">
                  <a14:compatExt spid="_x0000_s15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13</xdr:row>
          <xdr:rowOff>28575</xdr:rowOff>
        </xdr:from>
        <xdr:to>
          <xdr:col>6</xdr:col>
          <xdr:colOff>581025</xdr:colOff>
          <xdr:row>14</xdr:row>
          <xdr:rowOff>0</xdr:rowOff>
        </xdr:to>
        <xdr:sp macro="" textlink="">
          <xdr:nvSpPr>
            <xdr:cNvPr id="15385" name="Check Box 25" hidden="1">
              <a:extLst>
                <a:ext uri="{63B3BB69-23CF-44E3-9099-C40C66FF867C}">
                  <a14:compatExt spid="_x0000_s15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14</xdr:row>
          <xdr:rowOff>28575</xdr:rowOff>
        </xdr:from>
        <xdr:to>
          <xdr:col>5</xdr:col>
          <xdr:colOff>981075</xdr:colOff>
          <xdr:row>14</xdr:row>
          <xdr:rowOff>295275</xdr:rowOff>
        </xdr:to>
        <xdr:sp macro="" textlink="">
          <xdr:nvSpPr>
            <xdr:cNvPr id="15386" name="Check Box 26" hidden="1">
              <a:extLst>
                <a:ext uri="{63B3BB69-23CF-44E3-9099-C40C66FF867C}">
                  <a14:compatExt spid="_x0000_s15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14</xdr:row>
          <xdr:rowOff>28575</xdr:rowOff>
        </xdr:from>
        <xdr:to>
          <xdr:col>6</xdr:col>
          <xdr:colOff>581025</xdr:colOff>
          <xdr:row>15</xdr:row>
          <xdr:rowOff>0</xdr:rowOff>
        </xdr:to>
        <xdr:sp macro="" textlink="">
          <xdr:nvSpPr>
            <xdr:cNvPr id="15387" name="Check Box 27" hidden="1">
              <a:extLst>
                <a:ext uri="{63B3BB69-23CF-44E3-9099-C40C66FF867C}">
                  <a14:compatExt spid="_x0000_s15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무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925286</xdr:colOff>
      <xdr:row>0</xdr:row>
      <xdr:rowOff>13607</xdr:rowOff>
    </xdr:from>
    <xdr:to>
      <xdr:col>4</xdr:col>
      <xdr:colOff>2561505</xdr:colOff>
      <xdr:row>5</xdr:row>
      <xdr:rowOff>68786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6572" y="13607"/>
          <a:ext cx="3976647" cy="16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18" Type="http://schemas.openxmlformats.org/officeDocument/2006/relationships/ctrlProp" Target="../ctrlProps/ctrlProp27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17" Type="http://schemas.openxmlformats.org/officeDocument/2006/relationships/ctrlProp" Target="../ctrlProps/ctrlProp26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25.xml"/><Relationship Id="rId20" Type="http://schemas.openxmlformats.org/officeDocument/2006/relationships/ctrlProp" Target="../ctrlProps/ctrlProp29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10" Type="http://schemas.openxmlformats.org/officeDocument/2006/relationships/ctrlProp" Target="../ctrlProps/ctrlProp19.xml"/><Relationship Id="rId19" Type="http://schemas.openxmlformats.org/officeDocument/2006/relationships/ctrlProp" Target="../ctrlProps/ctrlProp28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13" Type="http://schemas.openxmlformats.org/officeDocument/2006/relationships/ctrlProp" Target="../ctrlProps/ctrlProp39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33.xml"/><Relationship Id="rId12" Type="http://schemas.openxmlformats.org/officeDocument/2006/relationships/ctrlProp" Target="../ctrlProps/ctrlProp38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2.xml"/><Relationship Id="rId11" Type="http://schemas.openxmlformats.org/officeDocument/2006/relationships/ctrlProp" Target="../ctrlProps/ctrlProp37.xml"/><Relationship Id="rId5" Type="http://schemas.openxmlformats.org/officeDocument/2006/relationships/ctrlProp" Target="../ctrlProps/ctrlProp31.xml"/><Relationship Id="rId10" Type="http://schemas.openxmlformats.org/officeDocument/2006/relationships/ctrlProp" Target="../ctrlProps/ctrlProp36.xml"/><Relationship Id="rId4" Type="http://schemas.openxmlformats.org/officeDocument/2006/relationships/ctrlProp" Target="../ctrlProps/ctrlProp30.xml"/><Relationship Id="rId9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02"/>
  <sheetViews>
    <sheetView tabSelected="1" zoomScale="85" zoomScaleNormal="85" workbookViewId="0">
      <selection activeCell="B1" sqref="B1:E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50.625" style="1" customWidth="1"/>
    <col min="5" max="5" width="35.625" style="1" customWidth="1"/>
    <col min="6" max="6" width="5.625" customWidth="1"/>
    <col min="7" max="10" width="10.625" customWidth="1"/>
  </cols>
  <sheetData>
    <row r="1" spans="1:26" ht="24.95" customHeight="1">
      <c r="A1" s="2"/>
      <c r="B1" s="160"/>
      <c r="C1" s="161"/>
      <c r="D1" s="161"/>
      <c r="E1" s="16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160"/>
      <c r="C5" s="161"/>
      <c r="D5" s="161"/>
      <c r="E5" s="162"/>
      <c r="F5" s="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166" t="s">
        <v>5</v>
      </c>
      <c r="C6" s="167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0" customHeight="1" thickTop="1" thickBot="1">
      <c r="A7" s="7"/>
      <c r="B7" s="157" t="s">
        <v>137</v>
      </c>
      <c r="C7" s="158"/>
      <c r="D7" s="158"/>
      <c r="E7" s="159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95" customHeight="1" thickTop="1" thickBot="1">
      <c r="A8" s="2"/>
      <c r="B8" s="18"/>
      <c r="C8" s="19"/>
      <c r="D8" s="19"/>
      <c r="E8" s="19"/>
      <c r="F8" s="2"/>
      <c r="G8" s="3"/>
      <c r="H8" s="3"/>
      <c r="I8" s="3"/>
      <c r="J8" s="3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95" customHeight="1" thickTop="1" thickBot="1">
      <c r="A9" s="2"/>
      <c r="B9" s="11" t="s">
        <v>0</v>
      </c>
      <c r="C9" s="12" t="s">
        <v>1</v>
      </c>
      <c r="D9" s="12" t="s">
        <v>2</v>
      </c>
      <c r="E9" s="13" t="s">
        <v>3</v>
      </c>
      <c r="F9" s="7"/>
      <c r="G9" s="163" t="s">
        <v>4</v>
      </c>
      <c r="H9" s="164"/>
      <c r="I9" s="164"/>
      <c r="J9" s="165"/>
      <c r="K9" s="53">
        <f>COUNTA(C10:C209)</f>
        <v>0</v>
      </c>
      <c r="L9" s="17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95" customHeight="1" thickTop="1">
      <c r="A10" s="2"/>
      <c r="B10" s="14">
        <v>1</v>
      </c>
      <c r="C10" s="23"/>
      <c r="D10" s="23"/>
      <c r="E10" s="25"/>
      <c r="F10" s="2"/>
      <c r="G10" s="4"/>
      <c r="H10" s="4"/>
      <c r="I10" s="4"/>
      <c r="J10" s="4"/>
      <c r="K10" s="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95" customHeight="1">
      <c r="A11" s="2"/>
      <c r="B11" s="14">
        <v>2</v>
      </c>
      <c r="C11" s="154"/>
      <c r="D11" s="154"/>
      <c r="E11" s="25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95" customHeight="1">
      <c r="A12" s="2"/>
      <c r="B12" s="14">
        <v>3</v>
      </c>
      <c r="C12" s="154"/>
      <c r="D12" s="154"/>
      <c r="E12" s="25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95" customHeight="1">
      <c r="A13" s="2"/>
      <c r="B13" s="14">
        <v>4</v>
      </c>
      <c r="C13" s="154"/>
      <c r="D13" s="154"/>
      <c r="E13" s="25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95" customHeight="1">
      <c r="A14" s="2"/>
      <c r="B14" s="14">
        <v>5</v>
      </c>
      <c r="C14" s="154"/>
      <c r="D14" s="154"/>
      <c r="E14" s="25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>
      <c r="A15" s="2"/>
      <c r="B15" s="14">
        <v>6</v>
      </c>
      <c r="C15" s="154"/>
      <c r="D15" s="154"/>
      <c r="E15" s="25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95" customHeight="1">
      <c r="A16" s="2"/>
      <c r="B16" s="14">
        <v>7</v>
      </c>
      <c r="C16" s="154"/>
      <c r="D16" s="154"/>
      <c r="E16" s="25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.95" customHeight="1">
      <c r="A17" s="2"/>
      <c r="B17" s="14">
        <v>8</v>
      </c>
      <c r="C17" s="154"/>
      <c r="D17" s="154"/>
      <c r="E17" s="25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.95" customHeight="1">
      <c r="A18" s="2"/>
      <c r="B18" s="14">
        <v>9</v>
      </c>
      <c r="C18" s="154"/>
      <c r="D18" s="154"/>
      <c r="E18" s="25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.95" customHeight="1">
      <c r="A19" s="2"/>
      <c r="B19" s="14">
        <v>10</v>
      </c>
      <c r="C19" s="154"/>
      <c r="D19" s="154"/>
      <c r="E19" s="25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.95" customHeight="1">
      <c r="A20" s="2"/>
      <c r="B20" s="14">
        <v>11</v>
      </c>
      <c r="C20" s="154"/>
      <c r="D20" s="154"/>
      <c r="E20" s="25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.95" customHeight="1">
      <c r="A21" s="2"/>
      <c r="B21" s="14">
        <v>12</v>
      </c>
      <c r="C21" s="154"/>
      <c r="D21" s="154"/>
      <c r="E21" s="2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.95" customHeight="1">
      <c r="A22" s="2"/>
      <c r="B22" s="14">
        <v>13</v>
      </c>
      <c r="C22" s="154"/>
      <c r="D22" s="154"/>
      <c r="E22" s="25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95" customHeight="1">
      <c r="A23" s="2"/>
      <c r="B23" s="14">
        <v>14</v>
      </c>
      <c r="C23" s="154"/>
      <c r="D23" s="154"/>
      <c r="E23" s="2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>
      <c r="A24" s="2"/>
      <c r="B24" s="14">
        <v>15</v>
      </c>
      <c r="C24" s="154"/>
      <c r="D24" s="154"/>
      <c r="E24" s="2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.95" customHeight="1">
      <c r="A25" s="2"/>
      <c r="B25" s="14">
        <v>16</v>
      </c>
      <c r="C25" s="154"/>
      <c r="D25" s="154"/>
      <c r="E25" s="2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.95" customHeight="1">
      <c r="A26" s="2"/>
      <c r="B26" s="14">
        <v>17</v>
      </c>
      <c r="C26" s="154"/>
      <c r="D26" s="154"/>
      <c r="E26" s="2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.95" customHeight="1">
      <c r="A27" s="2"/>
      <c r="B27" s="14">
        <v>18</v>
      </c>
      <c r="C27" s="154"/>
      <c r="D27" s="154"/>
      <c r="E27" s="2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.95" customHeight="1">
      <c r="A28" s="2"/>
      <c r="B28" s="14">
        <v>19</v>
      </c>
      <c r="C28" s="154"/>
      <c r="D28" s="154"/>
      <c r="E28" s="2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.95" customHeight="1">
      <c r="A29" s="2"/>
      <c r="B29" s="14">
        <v>20</v>
      </c>
      <c r="C29" s="154"/>
      <c r="D29" s="154"/>
      <c r="E29" s="2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.95" customHeight="1">
      <c r="A30" s="2"/>
      <c r="B30" s="14">
        <v>21</v>
      </c>
      <c r="C30" s="154"/>
      <c r="D30" s="154"/>
      <c r="E30" s="2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.95" customHeight="1">
      <c r="A31" s="2"/>
      <c r="B31" s="14">
        <v>22</v>
      </c>
      <c r="C31" s="154"/>
      <c r="D31" s="154"/>
      <c r="E31" s="2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.95" customHeight="1">
      <c r="A32" s="2"/>
      <c r="B32" s="14">
        <v>23</v>
      </c>
      <c r="C32" s="154"/>
      <c r="D32" s="154"/>
      <c r="E32" s="2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95" customHeight="1">
      <c r="A33" s="2"/>
      <c r="B33" s="14">
        <v>24</v>
      </c>
      <c r="C33" s="154"/>
      <c r="D33" s="154"/>
      <c r="E33" s="2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.95" customHeight="1">
      <c r="A34" s="2"/>
      <c r="B34" s="14">
        <v>25</v>
      </c>
      <c r="C34" s="154"/>
      <c r="D34" s="154"/>
      <c r="E34" s="2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95" customHeight="1">
      <c r="A35" s="2"/>
      <c r="B35" s="14">
        <v>26</v>
      </c>
      <c r="C35" s="154"/>
      <c r="D35" s="154"/>
      <c r="E35" s="2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.95" customHeight="1">
      <c r="A36" s="2"/>
      <c r="B36" s="14">
        <v>27</v>
      </c>
      <c r="C36" s="154"/>
      <c r="D36" s="154"/>
      <c r="E36" s="2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.95" customHeight="1">
      <c r="A37" s="2"/>
      <c r="B37" s="14">
        <v>28</v>
      </c>
      <c r="C37" s="154"/>
      <c r="D37" s="154"/>
      <c r="E37" s="2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.95" customHeight="1">
      <c r="A38" s="2"/>
      <c r="B38" s="14">
        <v>29</v>
      </c>
      <c r="C38" s="154"/>
      <c r="D38" s="154"/>
      <c r="E38" s="2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95" customHeight="1">
      <c r="A39" s="2"/>
      <c r="B39" s="14">
        <v>30</v>
      </c>
      <c r="C39" s="154"/>
      <c r="D39" s="154"/>
      <c r="E39" s="2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.95" customHeight="1">
      <c r="A40" s="2"/>
      <c r="B40" s="14">
        <v>31</v>
      </c>
      <c r="C40" s="154"/>
      <c r="D40" s="154"/>
      <c r="E40" s="2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.95" customHeight="1">
      <c r="A41" s="2"/>
      <c r="B41" s="14">
        <v>32</v>
      </c>
      <c r="C41" s="154"/>
      <c r="D41" s="154"/>
      <c r="E41" s="2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.95" customHeight="1">
      <c r="A42" s="2"/>
      <c r="B42" s="14">
        <v>33</v>
      </c>
      <c r="C42" s="154"/>
      <c r="D42" s="154"/>
      <c r="E42" s="2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95" customHeight="1">
      <c r="A43" s="2"/>
      <c r="B43" s="14">
        <v>34</v>
      </c>
      <c r="C43" s="154"/>
      <c r="D43" s="154"/>
      <c r="E43" s="2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95" customHeight="1">
      <c r="A44" s="2"/>
      <c r="B44" s="14">
        <v>35</v>
      </c>
      <c r="C44" s="154"/>
      <c r="D44" s="154"/>
      <c r="E44" s="2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.95" customHeight="1">
      <c r="A45" s="2"/>
      <c r="B45" s="14">
        <v>36</v>
      </c>
      <c r="C45" s="154"/>
      <c r="D45" s="154"/>
      <c r="E45" s="2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.95" customHeight="1">
      <c r="A46" s="2"/>
      <c r="B46" s="14">
        <v>37</v>
      </c>
      <c r="C46" s="154"/>
      <c r="D46" s="154"/>
      <c r="E46" s="2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.95" customHeight="1">
      <c r="A47" s="2"/>
      <c r="B47" s="14">
        <v>38</v>
      </c>
      <c r="C47" s="154"/>
      <c r="D47" s="154"/>
      <c r="E47" s="2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.95" customHeight="1">
      <c r="A48" s="2"/>
      <c r="B48" s="14">
        <v>39</v>
      </c>
      <c r="C48" s="154"/>
      <c r="D48" s="154"/>
      <c r="E48" s="2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95" customHeight="1">
      <c r="A49" s="2"/>
      <c r="B49" s="14">
        <v>40</v>
      </c>
      <c r="C49" s="154"/>
      <c r="D49" s="154"/>
      <c r="E49" s="2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95" customHeight="1">
      <c r="A50" s="2"/>
      <c r="B50" s="14">
        <v>41</v>
      </c>
      <c r="C50" s="154"/>
      <c r="D50" s="154"/>
      <c r="E50" s="2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95" customHeight="1">
      <c r="A51" s="2"/>
      <c r="B51" s="14">
        <v>42</v>
      </c>
      <c r="C51" s="154"/>
      <c r="D51" s="154"/>
      <c r="E51" s="2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95" customHeight="1">
      <c r="A52" s="2"/>
      <c r="B52" s="14">
        <v>43</v>
      </c>
      <c r="C52" s="154"/>
      <c r="D52" s="154"/>
      <c r="E52" s="2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95" customHeight="1">
      <c r="A53" s="2"/>
      <c r="B53" s="14">
        <v>44</v>
      </c>
      <c r="C53" s="154"/>
      <c r="D53" s="154"/>
      <c r="E53" s="2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95" customHeight="1">
      <c r="A54" s="2"/>
      <c r="B54" s="14">
        <v>45</v>
      </c>
      <c r="C54" s="154"/>
      <c r="D54" s="154"/>
      <c r="E54" s="2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95" customHeight="1">
      <c r="A55" s="2"/>
      <c r="B55" s="14">
        <v>46</v>
      </c>
      <c r="C55" s="154"/>
      <c r="D55" s="154"/>
      <c r="E55" s="2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95" customHeight="1">
      <c r="A56" s="2"/>
      <c r="B56" s="14">
        <v>47</v>
      </c>
      <c r="C56" s="154"/>
      <c r="D56" s="154"/>
      <c r="E56" s="2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.95" customHeight="1">
      <c r="A57" s="2"/>
      <c r="B57" s="14">
        <v>48</v>
      </c>
      <c r="C57" s="154"/>
      <c r="D57" s="154"/>
      <c r="E57" s="2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.95" customHeight="1">
      <c r="A58" s="2"/>
      <c r="B58" s="14">
        <v>49</v>
      </c>
      <c r="C58" s="154"/>
      <c r="D58" s="154"/>
      <c r="E58" s="2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.95" customHeight="1">
      <c r="A59" s="2"/>
      <c r="B59" s="14">
        <v>50</v>
      </c>
      <c r="C59" s="154"/>
      <c r="D59" s="154"/>
      <c r="E59" s="2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.95" customHeight="1">
      <c r="A60" s="2"/>
      <c r="B60" s="14">
        <v>51</v>
      </c>
      <c r="C60" s="154"/>
      <c r="D60" s="154"/>
      <c r="E60" s="2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.95" customHeight="1">
      <c r="A61" s="2"/>
      <c r="B61" s="14">
        <v>52</v>
      </c>
      <c r="C61" s="154"/>
      <c r="D61" s="154"/>
      <c r="E61" s="2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.95" customHeight="1">
      <c r="A62" s="2"/>
      <c r="B62" s="14">
        <v>53</v>
      </c>
      <c r="C62" s="154"/>
      <c r="D62" s="154"/>
      <c r="E62" s="2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.95" customHeight="1">
      <c r="A63" s="2"/>
      <c r="B63" s="14">
        <v>54</v>
      </c>
      <c r="C63" s="154"/>
      <c r="D63" s="154"/>
      <c r="E63" s="2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.95" customHeight="1">
      <c r="A64" s="2"/>
      <c r="B64" s="14">
        <v>55</v>
      </c>
      <c r="C64" s="154"/>
      <c r="D64" s="154"/>
      <c r="E64" s="2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.95" customHeight="1">
      <c r="A65" s="2"/>
      <c r="B65" s="14">
        <v>56</v>
      </c>
      <c r="C65" s="154"/>
      <c r="D65" s="154"/>
      <c r="E65" s="2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.95" customHeight="1">
      <c r="A66" s="2"/>
      <c r="B66" s="14">
        <v>57</v>
      </c>
      <c r="C66" s="154"/>
      <c r="D66" s="154"/>
      <c r="E66" s="2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.95" customHeight="1">
      <c r="A67" s="2"/>
      <c r="B67" s="14">
        <v>58</v>
      </c>
      <c r="C67" s="154"/>
      <c r="D67" s="154"/>
      <c r="E67" s="2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.95" customHeight="1">
      <c r="A68" s="2"/>
      <c r="B68" s="14">
        <v>59</v>
      </c>
      <c r="C68" s="154"/>
      <c r="D68" s="154"/>
      <c r="E68" s="2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.95" customHeight="1">
      <c r="A69" s="2"/>
      <c r="B69" s="14">
        <v>60</v>
      </c>
      <c r="C69" s="154"/>
      <c r="D69" s="154"/>
      <c r="E69" s="2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.95" customHeight="1">
      <c r="A70" s="2"/>
      <c r="B70" s="14">
        <v>61</v>
      </c>
      <c r="C70" s="154"/>
      <c r="D70" s="154"/>
      <c r="E70" s="2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95" customHeight="1">
      <c r="A71" s="2"/>
      <c r="B71" s="14">
        <v>62</v>
      </c>
      <c r="C71" s="154"/>
      <c r="D71" s="154"/>
      <c r="E71" s="2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.95" customHeight="1">
      <c r="A72" s="2"/>
      <c r="B72" s="14">
        <v>63</v>
      </c>
      <c r="C72" s="154"/>
      <c r="D72" s="154"/>
      <c r="E72" s="2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.95" customHeight="1">
      <c r="A73" s="2"/>
      <c r="B73" s="14">
        <v>64</v>
      </c>
      <c r="C73" s="154"/>
      <c r="D73" s="154"/>
      <c r="E73" s="2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.95" customHeight="1">
      <c r="A74" s="2"/>
      <c r="B74" s="14">
        <v>65</v>
      </c>
      <c r="C74" s="154"/>
      <c r="D74" s="154"/>
      <c r="E74" s="2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.95" customHeight="1">
      <c r="A75" s="2"/>
      <c r="B75" s="14">
        <v>66</v>
      </c>
      <c r="C75" s="154"/>
      <c r="D75" s="154"/>
      <c r="E75" s="2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.95" customHeight="1">
      <c r="A76" s="2"/>
      <c r="B76" s="14">
        <v>67</v>
      </c>
      <c r="C76" s="154"/>
      <c r="D76" s="154"/>
      <c r="E76" s="2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.95" customHeight="1">
      <c r="A77" s="2"/>
      <c r="B77" s="14">
        <v>68</v>
      </c>
      <c r="C77" s="154"/>
      <c r="D77" s="154"/>
      <c r="E77" s="2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.95" customHeight="1">
      <c r="A78" s="2"/>
      <c r="B78" s="14">
        <v>69</v>
      </c>
      <c r="C78" s="154"/>
      <c r="D78" s="154"/>
      <c r="E78" s="2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.95" customHeight="1">
      <c r="A79" s="2"/>
      <c r="B79" s="14">
        <v>70</v>
      </c>
      <c r="C79" s="154"/>
      <c r="D79" s="154"/>
      <c r="E79" s="2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.95" customHeight="1">
      <c r="A80" s="2"/>
      <c r="B80" s="14">
        <v>71</v>
      </c>
      <c r="C80" s="154"/>
      <c r="D80" s="154"/>
      <c r="E80" s="2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.95" customHeight="1">
      <c r="A81" s="2"/>
      <c r="B81" s="14">
        <v>72</v>
      </c>
      <c r="C81" s="154"/>
      <c r="D81" s="154"/>
      <c r="E81" s="2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.95" customHeight="1">
      <c r="A82" s="2"/>
      <c r="B82" s="14">
        <v>73</v>
      </c>
      <c r="C82" s="154"/>
      <c r="D82" s="154"/>
      <c r="E82" s="2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.95" customHeight="1">
      <c r="A83" s="2"/>
      <c r="B83" s="14">
        <v>74</v>
      </c>
      <c r="C83" s="154"/>
      <c r="D83" s="154"/>
      <c r="E83" s="2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.95" customHeight="1">
      <c r="A84" s="2"/>
      <c r="B84" s="14">
        <v>75</v>
      </c>
      <c r="C84" s="154"/>
      <c r="D84" s="154"/>
      <c r="E84" s="2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.95" customHeight="1">
      <c r="A85" s="2"/>
      <c r="B85" s="14">
        <v>76</v>
      </c>
      <c r="C85" s="154"/>
      <c r="D85" s="154"/>
      <c r="E85" s="2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95" customHeight="1">
      <c r="A86" s="2"/>
      <c r="B86" s="14">
        <v>77</v>
      </c>
      <c r="C86" s="154"/>
      <c r="D86" s="154"/>
      <c r="E86" s="2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.95" customHeight="1">
      <c r="A87" s="2"/>
      <c r="B87" s="14">
        <v>78</v>
      </c>
      <c r="C87" s="154"/>
      <c r="D87" s="154"/>
      <c r="E87" s="2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95" customHeight="1">
      <c r="A88" s="2"/>
      <c r="B88" s="14">
        <v>79</v>
      </c>
      <c r="C88" s="154"/>
      <c r="D88" s="154"/>
      <c r="E88" s="2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.95" customHeight="1">
      <c r="A89" s="2"/>
      <c r="B89" s="14">
        <v>80</v>
      </c>
      <c r="C89" s="154"/>
      <c r="D89" s="154"/>
      <c r="E89" s="2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.95" customHeight="1">
      <c r="A90" s="2"/>
      <c r="B90" s="14">
        <v>81</v>
      </c>
      <c r="C90" s="154"/>
      <c r="D90" s="154"/>
      <c r="E90" s="2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.95" customHeight="1">
      <c r="A91" s="2"/>
      <c r="B91" s="14">
        <v>82</v>
      </c>
      <c r="C91" s="154"/>
      <c r="D91" s="154"/>
      <c r="E91" s="2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.95" customHeight="1">
      <c r="A92" s="2"/>
      <c r="B92" s="14">
        <v>83</v>
      </c>
      <c r="C92" s="154"/>
      <c r="D92" s="154"/>
      <c r="E92" s="2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.95" customHeight="1">
      <c r="A93" s="2"/>
      <c r="B93" s="14">
        <v>84</v>
      </c>
      <c r="C93" s="154"/>
      <c r="D93" s="154"/>
      <c r="E93" s="2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.95" customHeight="1">
      <c r="A94" s="2"/>
      <c r="B94" s="14">
        <v>85</v>
      </c>
      <c r="C94" s="154"/>
      <c r="D94" s="154"/>
      <c r="E94" s="2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.95" customHeight="1">
      <c r="A95" s="2"/>
      <c r="B95" s="14">
        <v>86</v>
      </c>
      <c r="C95" s="154"/>
      <c r="D95" s="154"/>
      <c r="E95" s="2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.95" customHeight="1">
      <c r="A96" s="2"/>
      <c r="B96" s="14">
        <v>87</v>
      </c>
      <c r="C96" s="154"/>
      <c r="D96" s="154"/>
      <c r="E96" s="2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.95" customHeight="1">
      <c r="A97" s="2"/>
      <c r="B97" s="14">
        <v>88</v>
      </c>
      <c r="C97" s="154"/>
      <c r="D97" s="154"/>
      <c r="E97" s="2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.95" customHeight="1">
      <c r="A98" s="2"/>
      <c r="B98" s="14">
        <v>89</v>
      </c>
      <c r="C98" s="154"/>
      <c r="D98" s="154"/>
      <c r="E98" s="2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.95" customHeight="1">
      <c r="A99" s="2"/>
      <c r="B99" s="14">
        <v>90</v>
      </c>
      <c r="C99" s="154"/>
      <c r="D99" s="154"/>
      <c r="E99" s="2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.95" customHeight="1">
      <c r="A100" s="2"/>
      <c r="B100" s="14">
        <v>91</v>
      </c>
      <c r="C100" s="154"/>
      <c r="D100" s="154"/>
      <c r="E100" s="2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.95" customHeight="1">
      <c r="A101" s="2"/>
      <c r="B101" s="14">
        <v>92</v>
      </c>
      <c r="C101" s="154"/>
      <c r="D101" s="154"/>
      <c r="E101" s="2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.95" customHeight="1">
      <c r="A102" s="2"/>
      <c r="B102" s="14">
        <v>93</v>
      </c>
      <c r="C102" s="154"/>
      <c r="D102" s="154"/>
      <c r="E102" s="2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.95" customHeight="1">
      <c r="A103" s="2"/>
      <c r="B103" s="14">
        <v>94</v>
      </c>
      <c r="C103" s="154"/>
      <c r="D103" s="154"/>
      <c r="E103" s="2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.95" customHeight="1">
      <c r="A104" s="2"/>
      <c r="B104" s="14">
        <v>95</v>
      </c>
      <c r="C104" s="154"/>
      <c r="D104" s="154"/>
      <c r="E104" s="2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.95" customHeight="1">
      <c r="A105" s="2"/>
      <c r="B105" s="14">
        <v>96</v>
      </c>
      <c r="C105" s="154"/>
      <c r="D105" s="154"/>
      <c r="E105" s="2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.95" customHeight="1">
      <c r="A106" s="2"/>
      <c r="B106" s="14">
        <v>97</v>
      </c>
      <c r="C106" s="154"/>
      <c r="D106" s="154"/>
      <c r="E106" s="2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.95" customHeight="1">
      <c r="A107" s="2"/>
      <c r="B107" s="14">
        <v>98</v>
      </c>
      <c r="C107" s="154"/>
      <c r="D107" s="154"/>
      <c r="E107" s="2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.95" customHeight="1">
      <c r="A108" s="2"/>
      <c r="B108" s="14">
        <v>99</v>
      </c>
      <c r="C108" s="154"/>
      <c r="D108" s="154"/>
      <c r="E108" s="2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.95" customHeight="1">
      <c r="A109" s="2"/>
      <c r="B109" s="14">
        <v>100</v>
      </c>
      <c r="C109" s="154"/>
      <c r="D109" s="154"/>
      <c r="E109" s="2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.95" customHeight="1">
      <c r="A110" s="2"/>
      <c r="B110" s="14">
        <v>101</v>
      </c>
      <c r="C110" s="154"/>
      <c r="D110" s="154"/>
      <c r="E110" s="2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.95" customHeight="1">
      <c r="A111" s="2"/>
      <c r="B111" s="14">
        <v>102</v>
      </c>
      <c r="C111" s="154"/>
      <c r="D111" s="154"/>
      <c r="E111" s="2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.95" customHeight="1">
      <c r="A112" s="2"/>
      <c r="B112" s="14">
        <v>103</v>
      </c>
      <c r="C112" s="154"/>
      <c r="D112" s="154"/>
      <c r="E112" s="2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.95" customHeight="1">
      <c r="A113" s="2"/>
      <c r="B113" s="14">
        <v>104</v>
      </c>
      <c r="C113" s="154"/>
      <c r="D113" s="154"/>
      <c r="E113" s="2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.95" customHeight="1">
      <c r="A114" s="2"/>
      <c r="B114" s="14">
        <v>105</v>
      </c>
      <c r="C114" s="154"/>
      <c r="D114" s="154"/>
      <c r="E114" s="2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.95" customHeight="1">
      <c r="A115" s="2"/>
      <c r="B115" s="14">
        <v>106</v>
      </c>
      <c r="C115" s="154"/>
      <c r="D115" s="154"/>
      <c r="E115" s="2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.95" customHeight="1">
      <c r="A116" s="2"/>
      <c r="B116" s="14">
        <v>107</v>
      </c>
      <c r="C116" s="154"/>
      <c r="D116" s="154"/>
      <c r="E116" s="2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.95" customHeight="1">
      <c r="A117" s="2"/>
      <c r="B117" s="14">
        <v>108</v>
      </c>
      <c r="C117" s="154"/>
      <c r="D117" s="154"/>
      <c r="E117" s="2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.95" customHeight="1">
      <c r="A118" s="2"/>
      <c r="B118" s="14">
        <v>109</v>
      </c>
      <c r="C118" s="154"/>
      <c r="D118" s="154"/>
      <c r="E118" s="2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.95" customHeight="1">
      <c r="A119" s="2"/>
      <c r="B119" s="14">
        <v>110</v>
      </c>
      <c r="C119" s="154"/>
      <c r="D119" s="154"/>
      <c r="E119" s="2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.95" customHeight="1">
      <c r="A120" s="2"/>
      <c r="B120" s="14">
        <v>111</v>
      </c>
      <c r="C120" s="154"/>
      <c r="D120" s="154"/>
      <c r="E120" s="2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.95" customHeight="1">
      <c r="A121" s="2"/>
      <c r="B121" s="14">
        <v>112</v>
      </c>
      <c r="C121" s="154"/>
      <c r="D121" s="154"/>
      <c r="E121" s="2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.95" customHeight="1">
      <c r="A122" s="2"/>
      <c r="B122" s="14">
        <v>113</v>
      </c>
      <c r="C122" s="154"/>
      <c r="D122" s="154"/>
      <c r="E122" s="2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.95" customHeight="1">
      <c r="A123" s="2"/>
      <c r="B123" s="14">
        <v>114</v>
      </c>
      <c r="C123" s="154"/>
      <c r="D123" s="154"/>
      <c r="E123" s="2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.95" customHeight="1">
      <c r="A124" s="2"/>
      <c r="B124" s="14">
        <v>115</v>
      </c>
      <c r="C124" s="154"/>
      <c r="D124" s="154"/>
      <c r="E124" s="2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.95" customHeight="1">
      <c r="A125" s="2"/>
      <c r="B125" s="14">
        <v>116</v>
      </c>
      <c r="C125" s="154"/>
      <c r="D125" s="154"/>
      <c r="E125" s="2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.95" customHeight="1">
      <c r="A126" s="2"/>
      <c r="B126" s="14">
        <v>117</v>
      </c>
      <c r="C126" s="154"/>
      <c r="D126" s="154"/>
      <c r="E126" s="2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.95" customHeight="1">
      <c r="A127" s="2"/>
      <c r="B127" s="14">
        <v>118</v>
      </c>
      <c r="C127" s="154"/>
      <c r="D127" s="154"/>
      <c r="E127" s="2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.95" customHeight="1">
      <c r="A128" s="2"/>
      <c r="B128" s="14">
        <v>119</v>
      </c>
      <c r="C128" s="154"/>
      <c r="D128" s="154"/>
      <c r="E128" s="2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.95" customHeight="1">
      <c r="A129" s="2"/>
      <c r="B129" s="14">
        <v>120</v>
      </c>
      <c r="C129" s="154"/>
      <c r="D129" s="154"/>
      <c r="E129" s="2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.95" customHeight="1">
      <c r="A130" s="2"/>
      <c r="B130" s="14">
        <v>121</v>
      </c>
      <c r="C130" s="154"/>
      <c r="D130" s="154"/>
      <c r="E130" s="25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.95" customHeight="1">
      <c r="A131" s="2"/>
      <c r="B131" s="14">
        <v>122</v>
      </c>
      <c r="C131" s="154"/>
      <c r="D131" s="154"/>
      <c r="E131" s="25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.95" customHeight="1">
      <c r="A132" s="2"/>
      <c r="B132" s="14">
        <v>123</v>
      </c>
      <c r="C132" s="154"/>
      <c r="D132" s="154"/>
      <c r="E132" s="25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.95" customHeight="1">
      <c r="A133" s="2"/>
      <c r="B133" s="14">
        <v>124</v>
      </c>
      <c r="C133" s="154"/>
      <c r="D133" s="154"/>
      <c r="E133" s="25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.95" customHeight="1">
      <c r="A134" s="2"/>
      <c r="B134" s="14">
        <v>125</v>
      </c>
      <c r="C134" s="154"/>
      <c r="D134" s="154"/>
      <c r="E134" s="25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.95" customHeight="1">
      <c r="A135" s="2"/>
      <c r="B135" s="14">
        <v>126</v>
      </c>
      <c r="C135" s="154"/>
      <c r="D135" s="154"/>
      <c r="E135" s="25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.95" customHeight="1">
      <c r="A136" s="2"/>
      <c r="B136" s="14">
        <v>127</v>
      </c>
      <c r="C136" s="154"/>
      <c r="D136" s="154"/>
      <c r="E136" s="25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.95" customHeight="1">
      <c r="A137" s="2"/>
      <c r="B137" s="14">
        <v>128</v>
      </c>
      <c r="C137" s="154"/>
      <c r="D137" s="154"/>
      <c r="E137" s="25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.95" customHeight="1">
      <c r="A138" s="2"/>
      <c r="B138" s="14">
        <v>129</v>
      </c>
      <c r="C138" s="154"/>
      <c r="D138" s="154"/>
      <c r="E138" s="25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.95" customHeight="1">
      <c r="A139" s="2"/>
      <c r="B139" s="14">
        <v>130</v>
      </c>
      <c r="C139" s="154"/>
      <c r="D139" s="154"/>
      <c r="E139" s="2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.95" customHeight="1">
      <c r="A140" s="2"/>
      <c r="B140" s="14">
        <v>131</v>
      </c>
      <c r="C140" s="154"/>
      <c r="D140" s="154"/>
      <c r="E140" s="2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.95" customHeight="1">
      <c r="A141" s="2"/>
      <c r="B141" s="14">
        <v>132</v>
      </c>
      <c r="C141" s="154"/>
      <c r="D141" s="154"/>
      <c r="E141" s="2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.95" customHeight="1">
      <c r="A142" s="2"/>
      <c r="B142" s="14">
        <v>133</v>
      </c>
      <c r="C142" s="154"/>
      <c r="D142" s="154"/>
      <c r="E142" s="2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.95" customHeight="1">
      <c r="A143" s="2"/>
      <c r="B143" s="14">
        <v>134</v>
      </c>
      <c r="C143" s="154"/>
      <c r="D143" s="154"/>
      <c r="E143" s="25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.95" customHeight="1">
      <c r="A144" s="2"/>
      <c r="B144" s="14">
        <v>135</v>
      </c>
      <c r="C144" s="154"/>
      <c r="D144" s="154"/>
      <c r="E144" s="25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.95" customHeight="1">
      <c r="A145" s="2"/>
      <c r="B145" s="14">
        <v>136</v>
      </c>
      <c r="C145" s="154"/>
      <c r="D145" s="154"/>
      <c r="E145" s="25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.95" customHeight="1">
      <c r="A146" s="2"/>
      <c r="B146" s="14">
        <v>137</v>
      </c>
      <c r="C146" s="154"/>
      <c r="D146" s="154"/>
      <c r="E146" s="25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.95" customHeight="1">
      <c r="A147" s="2"/>
      <c r="B147" s="14">
        <v>138</v>
      </c>
      <c r="C147" s="154"/>
      <c r="D147" s="154"/>
      <c r="E147" s="25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.95" customHeight="1">
      <c r="A148" s="2"/>
      <c r="B148" s="14">
        <v>139</v>
      </c>
      <c r="C148" s="154"/>
      <c r="D148" s="154"/>
      <c r="E148" s="25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.95" customHeight="1">
      <c r="A149" s="2"/>
      <c r="B149" s="14">
        <v>140</v>
      </c>
      <c r="C149" s="154"/>
      <c r="D149" s="154"/>
      <c r="E149" s="25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.95" customHeight="1">
      <c r="A150" s="2"/>
      <c r="B150" s="14">
        <v>141</v>
      </c>
      <c r="C150" s="154"/>
      <c r="D150" s="154"/>
      <c r="E150" s="25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.95" customHeight="1">
      <c r="A151" s="2"/>
      <c r="B151" s="14">
        <v>142</v>
      </c>
      <c r="C151" s="154"/>
      <c r="D151" s="154"/>
      <c r="E151" s="25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.95" customHeight="1">
      <c r="A152" s="2"/>
      <c r="B152" s="14">
        <v>143</v>
      </c>
      <c r="C152" s="154"/>
      <c r="D152" s="154"/>
      <c r="E152" s="25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.95" customHeight="1">
      <c r="A153" s="2"/>
      <c r="B153" s="14">
        <v>144</v>
      </c>
      <c r="C153" s="154"/>
      <c r="D153" s="154"/>
      <c r="E153" s="25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.95" customHeight="1">
      <c r="A154" s="2"/>
      <c r="B154" s="14">
        <v>145</v>
      </c>
      <c r="C154" s="154"/>
      <c r="D154" s="154"/>
      <c r="E154" s="25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.95" customHeight="1">
      <c r="A155" s="2"/>
      <c r="B155" s="14">
        <v>146</v>
      </c>
      <c r="C155" s="154"/>
      <c r="D155" s="154"/>
      <c r="E155" s="25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.95" customHeight="1">
      <c r="A156" s="2"/>
      <c r="B156" s="14">
        <v>147</v>
      </c>
      <c r="C156" s="154"/>
      <c r="D156" s="154"/>
      <c r="E156" s="25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.95" customHeight="1">
      <c r="A157" s="2"/>
      <c r="B157" s="14">
        <v>148</v>
      </c>
      <c r="C157" s="154"/>
      <c r="D157" s="154"/>
      <c r="E157" s="25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.95" customHeight="1">
      <c r="A158" s="2"/>
      <c r="B158" s="14">
        <v>149</v>
      </c>
      <c r="C158" s="154"/>
      <c r="D158" s="154"/>
      <c r="E158" s="25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.95" customHeight="1">
      <c r="A159" s="2"/>
      <c r="B159" s="14">
        <v>150</v>
      </c>
      <c r="C159" s="154"/>
      <c r="D159" s="154"/>
      <c r="E159" s="2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.95" customHeight="1">
      <c r="A160" s="2"/>
      <c r="B160" s="14">
        <v>151</v>
      </c>
      <c r="C160" s="154"/>
      <c r="D160" s="154"/>
      <c r="E160" s="25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.95" customHeight="1">
      <c r="A161" s="2"/>
      <c r="B161" s="14">
        <v>152</v>
      </c>
      <c r="C161" s="154"/>
      <c r="D161" s="154"/>
      <c r="E161" s="25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.95" customHeight="1">
      <c r="A162" s="2"/>
      <c r="B162" s="14">
        <v>153</v>
      </c>
      <c r="C162" s="154"/>
      <c r="D162" s="154"/>
      <c r="E162" s="25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.95" customHeight="1">
      <c r="A163" s="2"/>
      <c r="B163" s="14">
        <v>154</v>
      </c>
      <c r="C163" s="154"/>
      <c r="D163" s="154"/>
      <c r="E163" s="25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.95" customHeight="1">
      <c r="A164" s="2"/>
      <c r="B164" s="14">
        <v>155</v>
      </c>
      <c r="C164" s="154"/>
      <c r="D164" s="154"/>
      <c r="E164" s="25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.95" customHeight="1">
      <c r="A165" s="2"/>
      <c r="B165" s="14">
        <v>156</v>
      </c>
      <c r="C165" s="154"/>
      <c r="D165" s="154"/>
      <c r="E165" s="25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.95" customHeight="1">
      <c r="A166" s="2"/>
      <c r="B166" s="14">
        <v>157</v>
      </c>
      <c r="C166" s="154"/>
      <c r="D166" s="154"/>
      <c r="E166" s="25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.95" customHeight="1">
      <c r="A167" s="2"/>
      <c r="B167" s="14">
        <v>158</v>
      </c>
      <c r="C167" s="154"/>
      <c r="D167" s="154"/>
      <c r="E167" s="25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.95" customHeight="1">
      <c r="A168" s="2"/>
      <c r="B168" s="14">
        <v>159</v>
      </c>
      <c r="C168" s="154"/>
      <c r="D168" s="154"/>
      <c r="E168" s="25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.95" customHeight="1">
      <c r="A169" s="2"/>
      <c r="B169" s="14">
        <v>160</v>
      </c>
      <c r="C169" s="154"/>
      <c r="D169" s="154"/>
      <c r="E169" s="25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.95" customHeight="1">
      <c r="A170" s="2"/>
      <c r="B170" s="14">
        <v>161</v>
      </c>
      <c r="C170" s="154"/>
      <c r="D170" s="154"/>
      <c r="E170" s="25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.95" customHeight="1">
      <c r="A171" s="2"/>
      <c r="B171" s="14">
        <v>162</v>
      </c>
      <c r="C171" s="154"/>
      <c r="D171" s="154"/>
      <c r="E171" s="25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.95" customHeight="1">
      <c r="A172" s="2"/>
      <c r="B172" s="14">
        <v>163</v>
      </c>
      <c r="C172" s="154"/>
      <c r="D172" s="154"/>
      <c r="E172" s="25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.95" customHeight="1">
      <c r="A173" s="2"/>
      <c r="B173" s="14">
        <v>164</v>
      </c>
      <c r="C173" s="154"/>
      <c r="D173" s="154"/>
      <c r="E173" s="25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.95" customHeight="1">
      <c r="A174" s="2"/>
      <c r="B174" s="14">
        <v>165</v>
      </c>
      <c r="C174" s="154"/>
      <c r="D174" s="154"/>
      <c r="E174" s="25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.95" customHeight="1">
      <c r="A175" s="2"/>
      <c r="B175" s="14">
        <v>166</v>
      </c>
      <c r="C175" s="154"/>
      <c r="D175" s="154"/>
      <c r="E175" s="25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.95" customHeight="1">
      <c r="A176" s="2"/>
      <c r="B176" s="14">
        <v>167</v>
      </c>
      <c r="C176" s="154"/>
      <c r="D176" s="154"/>
      <c r="E176" s="25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.95" customHeight="1">
      <c r="A177" s="2"/>
      <c r="B177" s="14">
        <v>168</v>
      </c>
      <c r="C177" s="154"/>
      <c r="D177" s="154"/>
      <c r="E177" s="25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.95" customHeight="1">
      <c r="A178" s="2"/>
      <c r="B178" s="14">
        <v>169</v>
      </c>
      <c r="C178" s="154"/>
      <c r="D178" s="154"/>
      <c r="E178" s="25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.95" customHeight="1">
      <c r="A179" s="2"/>
      <c r="B179" s="14">
        <v>170</v>
      </c>
      <c r="C179" s="154"/>
      <c r="D179" s="154"/>
      <c r="E179" s="25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.95" customHeight="1">
      <c r="A180" s="2"/>
      <c r="B180" s="14">
        <v>171</v>
      </c>
      <c r="C180" s="154"/>
      <c r="D180" s="154"/>
      <c r="E180" s="25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.95" customHeight="1">
      <c r="A181" s="2"/>
      <c r="B181" s="14">
        <v>172</v>
      </c>
      <c r="C181" s="154"/>
      <c r="D181" s="154"/>
      <c r="E181" s="25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.95" customHeight="1">
      <c r="A182" s="2"/>
      <c r="B182" s="14">
        <v>173</v>
      </c>
      <c r="C182" s="154"/>
      <c r="D182" s="154"/>
      <c r="E182" s="25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.95" customHeight="1">
      <c r="A183" s="2"/>
      <c r="B183" s="14">
        <v>174</v>
      </c>
      <c r="C183" s="154"/>
      <c r="D183" s="154"/>
      <c r="E183" s="25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.95" customHeight="1">
      <c r="A184" s="2"/>
      <c r="B184" s="14">
        <v>175</v>
      </c>
      <c r="C184" s="154"/>
      <c r="D184" s="154"/>
      <c r="E184" s="25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.95" customHeight="1">
      <c r="A185" s="2"/>
      <c r="B185" s="14">
        <v>176</v>
      </c>
      <c r="C185" s="154"/>
      <c r="D185" s="154"/>
      <c r="E185" s="25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.95" customHeight="1">
      <c r="A186" s="2"/>
      <c r="B186" s="14">
        <v>177</v>
      </c>
      <c r="C186" s="154"/>
      <c r="D186" s="154"/>
      <c r="E186" s="25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.95" customHeight="1">
      <c r="A187" s="2"/>
      <c r="B187" s="14">
        <v>178</v>
      </c>
      <c r="C187" s="154"/>
      <c r="D187" s="154"/>
      <c r="E187" s="25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.95" customHeight="1">
      <c r="A188" s="2"/>
      <c r="B188" s="14">
        <v>179</v>
      </c>
      <c r="C188" s="154"/>
      <c r="D188" s="154"/>
      <c r="E188" s="25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.95" customHeight="1">
      <c r="A189" s="2"/>
      <c r="B189" s="14">
        <v>180</v>
      </c>
      <c r="C189" s="154"/>
      <c r="D189" s="154"/>
      <c r="E189" s="25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.95" customHeight="1">
      <c r="A190" s="2"/>
      <c r="B190" s="14">
        <v>181</v>
      </c>
      <c r="C190" s="154"/>
      <c r="D190" s="154"/>
      <c r="E190" s="2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.95" customHeight="1">
      <c r="A191" s="2"/>
      <c r="B191" s="14">
        <v>182</v>
      </c>
      <c r="C191" s="154"/>
      <c r="D191" s="154"/>
      <c r="E191" s="2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.95" customHeight="1">
      <c r="A192" s="2"/>
      <c r="B192" s="14">
        <v>183</v>
      </c>
      <c r="C192" s="154"/>
      <c r="D192" s="154"/>
      <c r="E192" s="2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.95" customHeight="1">
      <c r="A193" s="2"/>
      <c r="B193" s="14">
        <v>184</v>
      </c>
      <c r="C193" s="154"/>
      <c r="D193" s="154"/>
      <c r="E193" s="2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.95" customHeight="1">
      <c r="A194" s="2"/>
      <c r="B194" s="14">
        <v>185</v>
      </c>
      <c r="C194" s="154"/>
      <c r="D194" s="154"/>
      <c r="E194" s="2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.95" customHeight="1">
      <c r="A195" s="2"/>
      <c r="B195" s="14">
        <v>186</v>
      </c>
      <c r="C195" s="154"/>
      <c r="D195" s="154"/>
      <c r="E195" s="2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.95" customHeight="1">
      <c r="A196" s="2"/>
      <c r="B196" s="14">
        <v>187</v>
      </c>
      <c r="C196" s="154"/>
      <c r="D196" s="154"/>
      <c r="E196" s="2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.95" customHeight="1">
      <c r="A197" s="2"/>
      <c r="B197" s="14">
        <v>188</v>
      </c>
      <c r="C197" s="154"/>
      <c r="D197" s="154"/>
      <c r="E197" s="2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.95" customHeight="1">
      <c r="A198" s="2"/>
      <c r="B198" s="14">
        <v>189</v>
      </c>
      <c r="C198" s="154"/>
      <c r="D198" s="154"/>
      <c r="E198" s="2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.95" customHeight="1">
      <c r="A199" s="2"/>
      <c r="B199" s="14">
        <v>190</v>
      </c>
      <c r="C199" s="154"/>
      <c r="D199" s="154"/>
      <c r="E199" s="2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.95" customHeight="1">
      <c r="A200" s="2"/>
      <c r="B200" s="14">
        <v>191</v>
      </c>
      <c r="C200" s="154"/>
      <c r="D200" s="154"/>
      <c r="E200" s="2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.95" customHeight="1">
      <c r="A201" s="2"/>
      <c r="B201" s="14">
        <v>192</v>
      </c>
      <c r="C201" s="154"/>
      <c r="D201" s="154"/>
      <c r="E201" s="2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.95" customHeight="1">
      <c r="A202" s="2"/>
      <c r="B202" s="14">
        <v>193</v>
      </c>
      <c r="C202" s="154"/>
      <c r="D202" s="154"/>
      <c r="E202" s="25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.95" customHeight="1">
      <c r="A203" s="2"/>
      <c r="B203" s="14">
        <v>194</v>
      </c>
      <c r="C203" s="154"/>
      <c r="D203" s="154"/>
      <c r="E203" s="25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.95" customHeight="1">
      <c r="A204" s="2"/>
      <c r="B204" s="14">
        <v>195</v>
      </c>
      <c r="C204" s="154"/>
      <c r="D204" s="154"/>
      <c r="E204" s="25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.95" customHeight="1">
      <c r="A205" s="2"/>
      <c r="B205" s="14">
        <v>196</v>
      </c>
      <c r="C205" s="154"/>
      <c r="D205" s="154"/>
      <c r="E205" s="25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.95" customHeight="1">
      <c r="A206" s="2"/>
      <c r="B206" s="14">
        <v>197</v>
      </c>
      <c r="C206" s="154"/>
      <c r="D206" s="154"/>
      <c r="E206" s="25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.95" customHeight="1">
      <c r="A207" s="2"/>
      <c r="B207" s="14">
        <v>198</v>
      </c>
      <c r="C207" s="154"/>
      <c r="D207" s="154"/>
      <c r="E207" s="25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.95" customHeight="1">
      <c r="A208" s="2"/>
      <c r="B208" s="14">
        <v>199</v>
      </c>
      <c r="C208" s="154"/>
      <c r="D208" s="154"/>
      <c r="E208" s="25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.95" customHeight="1" thickBot="1">
      <c r="A209" s="2"/>
      <c r="B209" s="15">
        <v>200</v>
      </c>
      <c r="C209" s="24"/>
      <c r="D209" s="24"/>
      <c r="E209" s="26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5"/>
      <c r="C210" s="5"/>
      <c r="D210" s="5"/>
      <c r="E210" s="8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6"/>
      <c r="C211" s="6"/>
      <c r="D211" s="6"/>
      <c r="E211" s="9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6"/>
      <c r="C212" s="6"/>
      <c r="D212" s="6"/>
      <c r="E212" s="9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6"/>
      <c r="C213" s="6"/>
      <c r="D213" s="6"/>
      <c r="E213" s="9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6"/>
      <c r="C214" s="6"/>
      <c r="D214" s="6"/>
      <c r="E214" s="9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6"/>
      <c r="C215" s="6"/>
      <c r="D215" s="6"/>
      <c r="E215" s="9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6"/>
      <c r="C216" s="6"/>
      <c r="D216" s="6"/>
      <c r="E216" s="9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6"/>
      <c r="C217" s="6"/>
      <c r="D217" s="6"/>
      <c r="E217" s="9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6"/>
      <c r="C218" s="6"/>
      <c r="D218" s="6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6"/>
      <c r="C219" s="6"/>
      <c r="D219" s="6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6"/>
      <c r="C220" s="6"/>
      <c r="D220" s="6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6"/>
      <c r="C221" s="6"/>
      <c r="D221" s="6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6"/>
      <c r="C222" s="6"/>
      <c r="D222" s="6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6"/>
      <c r="C223" s="6"/>
      <c r="D223" s="6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6"/>
      <c r="C224" s="6"/>
      <c r="D224" s="6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6"/>
      <c r="C225" s="6"/>
      <c r="D225" s="6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6"/>
      <c r="C226" s="6"/>
      <c r="D226" s="6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6"/>
      <c r="C227" s="6"/>
      <c r="D227" s="6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6"/>
      <c r="C228" s="6"/>
      <c r="D228" s="6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</sheetData>
  <mergeCells count="4">
    <mergeCell ref="B7:E7"/>
    <mergeCell ref="B1:E5"/>
    <mergeCell ref="G9:J9"/>
    <mergeCell ref="B6:E6"/>
  </mergeCells>
  <phoneticPr fontId="2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zoomScale="70" zoomScaleNormal="70" workbookViewId="0">
      <selection activeCell="B1" sqref="B1:E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50.625" style="1" customWidth="1"/>
    <col min="6" max="6" width="5.625" customWidth="1"/>
    <col min="7" max="10" width="10.625" customWidth="1"/>
  </cols>
  <sheetData>
    <row r="1" spans="1:26" ht="24.95" customHeight="1">
      <c r="A1" s="2"/>
      <c r="B1" s="160"/>
      <c r="C1" s="161"/>
      <c r="D1" s="161"/>
      <c r="E1" s="16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160"/>
      <c r="C5" s="161"/>
      <c r="D5" s="161"/>
      <c r="E5" s="162"/>
      <c r="F5" s="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166" t="s">
        <v>6</v>
      </c>
      <c r="C6" s="167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50.1" customHeight="1" thickTop="1" thickBot="1">
      <c r="A7" s="7"/>
      <c r="B7" s="157" t="s">
        <v>7</v>
      </c>
      <c r="C7" s="158"/>
      <c r="D7" s="158"/>
      <c r="E7" s="159"/>
      <c r="F7" s="16"/>
      <c r="G7" s="20"/>
      <c r="H7" s="20"/>
      <c r="I7" s="20"/>
      <c r="J7" s="20"/>
      <c r="K7" s="20"/>
      <c r="L7" s="20"/>
      <c r="M7" s="20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95" customHeight="1" thickTop="1" thickBot="1">
      <c r="A8" s="2"/>
      <c r="B8" s="18"/>
      <c r="C8" s="19"/>
      <c r="D8" s="19"/>
      <c r="E8" s="19"/>
      <c r="F8" s="7"/>
      <c r="G8" s="20"/>
      <c r="H8" s="20"/>
      <c r="I8" s="20"/>
      <c r="J8" s="20"/>
      <c r="K8" s="20"/>
      <c r="L8" s="20"/>
      <c r="M8" s="20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95" customHeight="1">
      <c r="A9" s="2"/>
      <c r="B9" s="11" t="s">
        <v>9</v>
      </c>
      <c r="C9" s="170" t="s">
        <v>10</v>
      </c>
      <c r="D9" s="171"/>
      <c r="E9" s="13" t="s">
        <v>8</v>
      </c>
      <c r="F9" s="7"/>
      <c r="G9" s="169"/>
      <c r="H9" s="169"/>
      <c r="I9" s="169"/>
      <c r="J9" s="169"/>
      <c r="K9" s="21"/>
      <c r="L9" s="20"/>
      <c r="M9" s="20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95" customHeight="1">
      <c r="A10" s="2"/>
      <c r="B10" s="14">
        <v>1</v>
      </c>
      <c r="C10" s="172" t="s">
        <v>11</v>
      </c>
      <c r="D10" s="173"/>
      <c r="E10" s="10"/>
      <c r="F10" s="7"/>
      <c r="G10" s="20"/>
      <c r="H10" s="20"/>
      <c r="I10" s="20"/>
      <c r="J10" s="20"/>
      <c r="K10" s="20"/>
      <c r="L10" s="20"/>
      <c r="M10" s="20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95" customHeight="1">
      <c r="A11" s="2"/>
      <c r="B11" s="14">
        <v>2</v>
      </c>
      <c r="C11" s="172" t="s">
        <v>12</v>
      </c>
      <c r="D11" s="173"/>
      <c r="E11" s="10"/>
      <c r="F11" s="7"/>
      <c r="G11" s="20"/>
      <c r="H11" s="20"/>
      <c r="I11" s="20"/>
      <c r="J11" s="20"/>
      <c r="K11" s="20"/>
      <c r="L11" s="20"/>
      <c r="M11" s="20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95" customHeight="1">
      <c r="A12" s="2"/>
      <c r="B12" s="14">
        <v>3</v>
      </c>
      <c r="C12" s="172" t="s">
        <v>13</v>
      </c>
      <c r="D12" s="173"/>
      <c r="E12" s="10"/>
      <c r="F12" s="7"/>
      <c r="G12" s="20"/>
      <c r="H12" s="20"/>
      <c r="I12" s="20"/>
      <c r="J12" s="20"/>
      <c r="K12" s="20"/>
      <c r="L12" s="20"/>
      <c r="M12" s="20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95" customHeight="1">
      <c r="A13" s="2"/>
      <c r="B13" s="14">
        <v>4</v>
      </c>
      <c r="C13" s="172" t="s">
        <v>14</v>
      </c>
      <c r="D13" s="173"/>
      <c r="E13" s="10"/>
      <c r="F13" s="7"/>
      <c r="G13" s="20"/>
      <c r="H13" s="20"/>
      <c r="I13" s="20"/>
      <c r="J13" s="20"/>
      <c r="K13" s="20"/>
      <c r="L13" s="20"/>
      <c r="M13" s="20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95" customHeight="1">
      <c r="A14" s="2"/>
      <c r="B14" s="5"/>
      <c r="C14" s="5"/>
      <c r="D14" s="5"/>
      <c r="E14" s="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>
      <c r="A15" s="2"/>
      <c r="B15" s="6"/>
      <c r="C15" s="6"/>
      <c r="D15" s="6"/>
      <c r="E15" s="9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95" customHeight="1">
      <c r="A16" s="2"/>
      <c r="B16" s="6"/>
      <c r="C16" s="6"/>
      <c r="D16" s="6"/>
      <c r="E16" s="9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.95" customHeight="1">
      <c r="A17" s="2"/>
      <c r="B17" s="6"/>
      <c r="C17" s="6"/>
      <c r="D17" s="6"/>
      <c r="E17" s="9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.95" customHeight="1">
      <c r="A18" s="2"/>
      <c r="B18" s="6"/>
      <c r="C18" s="6"/>
      <c r="D18" s="6"/>
      <c r="E18" s="9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.95" customHeight="1">
      <c r="A19" s="2"/>
      <c r="B19" s="6"/>
      <c r="C19" s="6"/>
      <c r="D19" s="6"/>
      <c r="E19" s="9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.95" customHeight="1">
      <c r="A20" s="2"/>
      <c r="B20" s="6"/>
      <c r="C20" s="6"/>
      <c r="D20" s="6"/>
      <c r="E20" s="9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.95" customHeight="1">
      <c r="A21" s="2"/>
      <c r="B21" s="6"/>
      <c r="C21" s="6"/>
      <c r="D21" s="6"/>
      <c r="E21" s="9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.95" customHeight="1">
      <c r="A22" s="2"/>
      <c r="B22" s="6"/>
      <c r="C22" s="6"/>
      <c r="D22" s="6"/>
      <c r="E22" s="9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95" customHeight="1">
      <c r="A23" s="2"/>
      <c r="B23" s="6"/>
      <c r="C23" s="6"/>
      <c r="D23" s="6"/>
      <c r="E23" s="9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>
      <c r="A24" s="2"/>
      <c r="B24" s="6"/>
      <c r="C24" s="6"/>
      <c r="D24" s="6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.95" customHeight="1">
      <c r="A25" s="2"/>
      <c r="B25" s="6"/>
      <c r="C25" s="6"/>
      <c r="D25" s="6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.95" customHeight="1">
      <c r="A26" s="2"/>
      <c r="B26" s="6"/>
      <c r="C26" s="6"/>
      <c r="D26" s="6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.95" customHeight="1">
      <c r="A27" s="2"/>
      <c r="B27" s="6"/>
      <c r="C27" s="6"/>
      <c r="D27" s="6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.95" customHeight="1">
      <c r="A28" s="2"/>
      <c r="B28" s="6"/>
      <c r="C28" s="6"/>
      <c r="D28" s="6"/>
      <c r="E28" s="9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.95" customHeight="1">
      <c r="A29" s="2"/>
      <c r="B29" s="6"/>
      <c r="C29" s="6"/>
      <c r="D29" s="6"/>
      <c r="E29" s="9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.95" customHeight="1">
      <c r="A30" s="2"/>
      <c r="B30" s="6"/>
      <c r="C30" s="6"/>
      <c r="D30" s="6"/>
      <c r="E30" s="9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.95" customHeight="1">
      <c r="A31" s="2"/>
      <c r="B31" s="6"/>
      <c r="C31" s="6"/>
      <c r="D31" s="6"/>
      <c r="E31" s="9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.95" customHeight="1">
      <c r="A32" s="2"/>
      <c r="B32" s="6"/>
      <c r="C32" s="6"/>
      <c r="D32" s="6"/>
      <c r="E32" s="9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95" customHeight="1">
      <c r="A33" s="2"/>
      <c r="B33" s="6"/>
      <c r="C33" s="6"/>
      <c r="D33" s="6"/>
      <c r="E33" s="9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.95" customHeight="1">
      <c r="A34" s="2"/>
      <c r="B34" s="6"/>
      <c r="C34" s="6"/>
      <c r="D34" s="6"/>
      <c r="E34" s="9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95" customHeight="1">
      <c r="A35" s="2"/>
      <c r="B35" s="6"/>
      <c r="C35" s="6"/>
      <c r="D35" s="6"/>
      <c r="E35" s="9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.95" customHeight="1">
      <c r="A36" s="2"/>
      <c r="B36" s="6"/>
      <c r="C36" s="6"/>
      <c r="D36" s="6"/>
      <c r="E36" s="9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.95" customHeight="1">
      <c r="A37" s="2"/>
      <c r="B37" s="6"/>
      <c r="C37" s="6"/>
      <c r="D37" s="6"/>
      <c r="E37" s="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.95" customHeight="1">
      <c r="A38" s="2"/>
      <c r="B38" s="6"/>
      <c r="C38" s="6"/>
      <c r="D38" s="6"/>
      <c r="E38" s="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95" customHeight="1">
      <c r="A39" s="2"/>
      <c r="B39" s="6"/>
      <c r="C39" s="6"/>
      <c r="D39" s="6"/>
      <c r="E39" s="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.95" customHeight="1">
      <c r="A40" s="2"/>
      <c r="B40" s="6"/>
      <c r="C40" s="6"/>
      <c r="D40" s="6"/>
      <c r="E40" s="9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.95" customHeight="1">
      <c r="A41" s="2"/>
      <c r="B41" s="6"/>
      <c r="C41" s="6"/>
      <c r="D41" s="6"/>
      <c r="E41" s="9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.95" customHeight="1">
      <c r="A42" s="2"/>
      <c r="B42" s="6"/>
      <c r="C42" s="6"/>
      <c r="D42" s="6"/>
      <c r="E42" s="9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95" customHeight="1">
      <c r="A43" s="2"/>
      <c r="B43" s="6"/>
      <c r="C43" s="6"/>
      <c r="D43" s="6"/>
      <c r="E43" s="9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95" customHeight="1">
      <c r="A44" s="2"/>
      <c r="B44" s="6"/>
      <c r="C44" s="6"/>
      <c r="D44" s="6"/>
      <c r="E44" s="9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.95" customHeight="1">
      <c r="A45" s="2"/>
      <c r="B45" s="6"/>
      <c r="C45" s="6"/>
      <c r="D45" s="6"/>
      <c r="E45" s="9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.95" customHeight="1">
      <c r="A46" s="2"/>
      <c r="B46" s="6"/>
      <c r="C46" s="6"/>
      <c r="D46" s="6"/>
      <c r="E46" s="9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.95" customHeight="1">
      <c r="A47" s="2"/>
      <c r="B47" s="6"/>
      <c r="C47" s="6"/>
      <c r="D47" s="6"/>
      <c r="E47" s="9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.95" customHeight="1">
      <c r="A48" s="2"/>
      <c r="B48" s="6"/>
      <c r="C48" s="6"/>
      <c r="D48" s="6"/>
      <c r="E48" s="9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95" customHeight="1">
      <c r="A49" s="2"/>
      <c r="B49" s="6"/>
      <c r="C49" s="6"/>
      <c r="D49" s="6"/>
      <c r="E49" s="9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95" customHeight="1">
      <c r="A50" s="2"/>
      <c r="B50" s="6"/>
      <c r="C50" s="6"/>
      <c r="D50" s="6"/>
      <c r="E50" s="9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95" customHeight="1">
      <c r="A51" s="2"/>
      <c r="B51" s="6"/>
      <c r="C51" s="6"/>
      <c r="D51" s="6"/>
      <c r="E51" s="9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95" customHeight="1">
      <c r="A52" s="2"/>
      <c r="B52" s="6"/>
      <c r="C52" s="6"/>
      <c r="D52" s="6"/>
      <c r="E52" s="9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95" customHeight="1">
      <c r="A53" s="2"/>
      <c r="B53" s="6"/>
      <c r="C53" s="6"/>
      <c r="D53" s="6"/>
      <c r="E53" s="9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95" customHeight="1">
      <c r="A54" s="2"/>
      <c r="B54" s="6"/>
      <c r="C54" s="6"/>
      <c r="D54" s="6"/>
      <c r="E54" s="9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95" customHeight="1">
      <c r="A55" s="2"/>
      <c r="B55" s="6"/>
      <c r="C55" s="6"/>
      <c r="D55" s="6"/>
      <c r="E55" s="9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95" customHeight="1">
      <c r="A56" s="2"/>
      <c r="B56" s="6"/>
      <c r="C56" s="6"/>
      <c r="D56" s="6"/>
      <c r="E56" s="9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.95" customHeight="1">
      <c r="A57" s="2"/>
      <c r="B57" s="6"/>
      <c r="C57" s="6"/>
      <c r="D57" s="6"/>
      <c r="E57" s="9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.95" customHeight="1">
      <c r="A58" s="2"/>
      <c r="B58" s="6"/>
      <c r="C58" s="6"/>
      <c r="D58" s="6"/>
      <c r="E58" s="9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.95" customHeight="1">
      <c r="A59" s="2"/>
      <c r="B59" s="6"/>
      <c r="C59" s="6"/>
      <c r="D59" s="6"/>
      <c r="E59" s="9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.95" customHeight="1">
      <c r="A60" s="2"/>
      <c r="B60" s="6"/>
      <c r="C60" s="6"/>
      <c r="D60" s="6"/>
      <c r="E60" s="9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.95" customHeight="1">
      <c r="A61" s="2"/>
      <c r="B61" s="6"/>
      <c r="C61" s="6"/>
      <c r="D61" s="6"/>
      <c r="E61" s="9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.95" customHeight="1">
      <c r="A62" s="2"/>
      <c r="B62" s="6"/>
      <c r="C62" s="6"/>
      <c r="D62" s="6"/>
      <c r="E62" s="9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.95" customHeight="1">
      <c r="A63" s="2"/>
      <c r="B63" s="6"/>
      <c r="C63" s="6"/>
      <c r="D63" s="6"/>
      <c r="E63" s="9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.95" customHeight="1">
      <c r="A64" s="2"/>
      <c r="B64" s="6"/>
      <c r="C64" s="6"/>
      <c r="D64" s="6"/>
      <c r="E64" s="9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.95" customHeight="1">
      <c r="A65" s="2"/>
      <c r="B65" s="6"/>
      <c r="C65" s="6"/>
      <c r="D65" s="6"/>
      <c r="E65" s="9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.95" customHeight="1">
      <c r="A66" s="2"/>
      <c r="B66" s="6"/>
      <c r="C66" s="6"/>
      <c r="D66" s="6"/>
      <c r="E66" s="9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.95" customHeight="1">
      <c r="A67" s="2"/>
      <c r="B67" s="6"/>
      <c r="C67" s="6"/>
      <c r="D67" s="6"/>
      <c r="E67" s="9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.95" customHeight="1">
      <c r="A68" s="2"/>
      <c r="B68" s="6"/>
      <c r="C68" s="6"/>
      <c r="D68" s="6"/>
      <c r="E68" s="9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.95" customHeight="1">
      <c r="A69" s="2"/>
      <c r="B69" s="6"/>
      <c r="C69" s="6"/>
      <c r="D69" s="6"/>
      <c r="E69" s="9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.95" customHeight="1">
      <c r="A70" s="2"/>
      <c r="B70" s="6"/>
      <c r="C70" s="6"/>
      <c r="D70" s="6"/>
      <c r="E70" s="9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95" customHeight="1">
      <c r="A71" s="2"/>
      <c r="B71" s="6"/>
      <c r="C71" s="6"/>
      <c r="D71" s="6"/>
      <c r="E71" s="9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.95" customHeight="1">
      <c r="A72" s="2"/>
      <c r="B72" s="6"/>
      <c r="C72" s="6"/>
      <c r="D72" s="6"/>
      <c r="E72" s="9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.95" customHeight="1">
      <c r="A73" s="2"/>
      <c r="B73" s="6"/>
      <c r="C73" s="6"/>
      <c r="D73" s="6"/>
      <c r="E73" s="9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.95" customHeight="1">
      <c r="A74" s="2"/>
      <c r="B74" s="6"/>
      <c r="C74" s="6"/>
      <c r="D74" s="6"/>
      <c r="E74" s="9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.95" customHeight="1">
      <c r="A75" s="2"/>
      <c r="B75" s="6"/>
      <c r="C75" s="6"/>
      <c r="D75" s="6"/>
      <c r="E75" s="9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.95" customHeight="1">
      <c r="A76" s="2"/>
      <c r="B76" s="6"/>
      <c r="C76" s="6"/>
      <c r="D76" s="6"/>
      <c r="E76" s="9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.95" customHeight="1">
      <c r="A77" s="2"/>
      <c r="B77" s="6"/>
      <c r="C77" s="6"/>
      <c r="D77" s="6"/>
      <c r="E77" s="9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.95" customHeight="1">
      <c r="A78" s="2"/>
      <c r="B78" s="6"/>
      <c r="C78" s="6"/>
      <c r="D78" s="6"/>
      <c r="E78" s="9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.95" customHeight="1">
      <c r="A79" s="2"/>
      <c r="B79" s="6"/>
      <c r="C79" s="6"/>
      <c r="D79" s="6"/>
      <c r="E79" s="9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.95" customHeight="1">
      <c r="A80" s="2"/>
      <c r="B80" s="6"/>
      <c r="C80" s="6"/>
      <c r="D80" s="6"/>
      <c r="E80" s="9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.95" customHeight="1">
      <c r="A81" s="2"/>
      <c r="B81" s="6"/>
      <c r="C81" s="6"/>
      <c r="D81" s="6"/>
      <c r="E81" s="9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.95" customHeight="1">
      <c r="A82" s="2"/>
      <c r="B82" s="6"/>
      <c r="C82" s="6"/>
      <c r="D82" s="6"/>
      <c r="E82" s="9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.95" customHeight="1">
      <c r="A83" s="2"/>
      <c r="B83" s="6"/>
      <c r="C83" s="6"/>
      <c r="D83" s="6"/>
      <c r="E83" s="9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.95" customHeight="1">
      <c r="A84" s="2"/>
      <c r="B84" s="6"/>
      <c r="C84" s="6"/>
      <c r="D84" s="6"/>
      <c r="E84" s="9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.95" customHeight="1">
      <c r="A85" s="2"/>
      <c r="B85" s="6"/>
      <c r="C85" s="6"/>
      <c r="D85" s="6"/>
      <c r="E85" s="9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95" customHeight="1">
      <c r="A86" s="2"/>
      <c r="B86" s="6"/>
      <c r="C86" s="6"/>
      <c r="D86" s="6"/>
      <c r="E86" s="9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.95" customHeight="1">
      <c r="A87" s="2"/>
      <c r="B87" s="6"/>
      <c r="C87" s="6"/>
      <c r="D87" s="6"/>
      <c r="E87" s="9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95" customHeight="1">
      <c r="A88" s="2"/>
      <c r="B88" s="6"/>
      <c r="C88" s="6"/>
      <c r="D88" s="6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.95" customHeight="1">
      <c r="A89" s="2"/>
      <c r="B89" s="6"/>
      <c r="C89" s="6"/>
      <c r="D89" s="6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.95" customHeight="1">
      <c r="A90" s="2"/>
      <c r="B90" s="6"/>
      <c r="C90" s="6"/>
      <c r="D90" s="6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.95" customHeight="1">
      <c r="A91" s="2"/>
      <c r="B91" s="6"/>
      <c r="C91" s="6"/>
      <c r="D91" s="6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.95" customHeight="1">
      <c r="A92" s="2"/>
      <c r="B92" s="6"/>
      <c r="C92" s="6"/>
      <c r="D92" s="6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.95" customHeight="1">
      <c r="A93" s="2"/>
      <c r="B93" s="6"/>
      <c r="C93" s="6"/>
      <c r="D93" s="6"/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.95" customHeight="1">
      <c r="A94" s="2"/>
      <c r="B94" s="6"/>
      <c r="C94" s="6"/>
      <c r="D94" s="6"/>
      <c r="E94" s="9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.95" customHeight="1">
      <c r="A95" s="2"/>
      <c r="B95" s="6"/>
      <c r="C95" s="6"/>
      <c r="D95" s="6"/>
      <c r="E95" s="9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.95" customHeight="1">
      <c r="A96" s="2"/>
      <c r="B96" s="6"/>
      <c r="C96" s="6"/>
      <c r="D96" s="6"/>
      <c r="E96" s="9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.95" customHeight="1">
      <c r="A97" s="2"/>
      <c r="B97" s="6"/>
      <c r="C97" s="6"/>
      <c r="D97" s="6"/>
      <c r="E97" s="9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.95" customHeight="1">
      <c r="A98" s="2"/>
      <c r="B98" s="6"/>
      <c r="C98" s="6"/>
      <c r="D98" s="6"/>
      <c r="E98" s="9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.95" customHeight="1">
      <c r="A99" s="2"/>
      <c r="B99" s="6"/>
      <c r="C99" s="6"/>
      <c r="D99" s="6"/>
      <c r="E99" s="9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.95" customHeight="1">
      <c r="A100" s="17"/>
      <c r="B100" s="6"/>
      <c r="C100" s="6"/>
      <c r="D100" s="6"/>
      <c r="E100" s="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7"/>
    </row>
  </sheetData>
  <mergeCells count="9">
    <mergeCell ref="C13:D13"/>
    <mergeCell ref="C12:D12"/>
    <mergeCell ref="C11:D11"/>
    <mergeCell ref="C10:D10"/>
    <mergeCell ref="B1:E5"/>
    <mergeCell ref="B6:E6"/>
    <mergeCell ref="B7:E7"/>
    <mergeCell ref="G9:J9"/>
    <mergeCell ref="C9:D9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4</xdr:col>
                    <xdr:colOff>47625</xdr:colOff>
                    <xdr:row>9</xdr:row>
                    <xdr:rowOff>19050</xdr:rowOff>
                  </from>
                  <to>
                    <xdr:col>4</xdr:col>
                    <xdr:colOff>1914525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4</xdr:col>
                    <xdr:colOff>2181225</xdr:colOff>
                    <xdr:row>9</xdr:row>
                    <xdr:rowOff>19050</xdr:rowOff>
                  </from>
                  <to>
                    <xdr:col>4</xdr:col>
                    <xdr:colOff>3695700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4</xdr:col>
                    <xdr:colOff>47625</xdr:colOff>
                    <xdr:row>10</xdr:row>
                    <xdr:rowOff>19050</xdr:rowOff>
                  </from>
                  <to>
                    <xdr:col>4</xdr:col>
                    <xdr:colOff>1914525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4</xdr:col>
                    <xdr:colOff>2181225</xdr:colOff>
                    <xdr:row>10</xdr:row>
                    <xdr:rowOff>19050</xdr:rowOff>
                  </from>
                  <to>
                    <xdr:col>4</xdr:col>
                    <xdr:colOff>3695700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11</xdr:row>
                    <xdr:rowOff>28575</xdr:rowOff>
                  </from>
                  <to>
                    <xdr:col>4</xdr:col>
                    <xdr:colOff>1914525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4</xdr:col>
                    <xdr:colOff>2181225</xdr:colOff>
                    <xdr:row>11</xdr:row>
                    <xdr:rowOff>28575</xdr:rowOff>
                  </from>
                  <to>
                    <xdr:col>4</xdr:col>
                    <xdr:colOff>3695700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4</xdr:col>
                    <xdr:colOff>47625</xdr:colOff>
                    <xdr:row>12</xdr:row>
                    <xdr:rowOff>19050</xdr:rowOff>
                  </from>
                  <to>
                    <xdr:col>4</xdr:col>
                    <xdr:colOff>1914525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4</xdr:col>
                    <xdr:colOff>2181225</xdr:colOff>
                    <xdr:row>12</xdr:row>
                    <xdr:rowOff>19050</xdr:rowOff>
                  </from>
                  <to>
                    <xdr:col>4</xdr:col>
                    <xdr:colOff>3695700</xdr:colOff>
                    <xdr:row>12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05"/>
  <sheetViews>
    <sheetView zoomScale="55" zoomScaleNormal="55" workbookViewId="0">
      <selection activeCell="B1" sqref="B1:E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35.625" style="1" customWidth="1"/>
    <col min="6" max="19" width="15.625" customWidth="1"/>
    <col min="20" max="20" width="20.625" customWidth="1"/>
    <col min="21" max="26" width="10.625" customWidth="1"/>
  </cols>
  <sheetData>
    <row r="1" spans="1:26" ht="24.95" customHeight="1">
      <c r="A1" s="2"/>
      <c r="B1" s="160"/>
      <c r="C1" s="161"/>
      <c r="D1" s="161"/>
      <c r="E1" s="16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160"/>
      <c r="C5" s="161"/>
      <c r="D5" s="161"/>
      <c r="E5" s="162"/>
      <c r="F5" s="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166" t="s">
        <v>15</v>
      </c>
      <c r="C6" s="167"/>
      <c r="D6" s="167"/>
      <c r="E6" s="167"/>
      <c r="F6" s="16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2"/>
      <c r="X6" s="2"/>
      <c r="Y6" s="2"/>
      <c r="Z6" s="2"/>
    </row>
    <row r="7" spans="1:26" ht="150" customHeight="1" thickTop="1" thickBot="1">
      <c r="A7" s="7"/>
      <c r="B7" s="184" t="s">
        <v>17</v>
      </c>
      <c r="C7" s="185"/>
      <c r="D7" s="185"/>
      <c r="E7" s="185"/>
      <c r="F7" s="185"/>
      <c r="G7" s="186"/>
      <c r="H7" s="58"/>
      <c r="I7" s="187" t="s">
        <v>39</v>
      </c>
      <c r="J7" s="188"/>
      <c r="K7" s="188"/>
      <c r="L7" s="189"/>
      <c r="M7" s="56"/>
      <c r="N7" s="57"/>
      <c r="O7" s="57"/>
      <c r="P7" s="57"/>
      <c r="Q7" s="57"/>
      <c r="R7" s="57"/>
      <c r="S7" s="57"/>
      <c r="T7" s="57"/>
      <c r="U7" s="20"/>
      <c r="V7" s="20"/>
      <c r="W7" s="2"/>
      <c r="X7" s="2"/>
      <c r="Y7" s="2"/>
      <c r="Z7" s="2"/>
    </row>
    <row r="8" spans="1:26" ht="24.95" customHeight="1" thickTop="1" thickBot="1">
      <c r="A8" s="2"/>
      <c r="B8" s="18"/>
      <c r="C8" s="19"/>
      <c r="D8" s="19"/>
      <c r="E8" s="19"/>
      <c r="F8" s="28"/>
      <c r="G8" s="29"/>
      <c r="H8" s="29"/>
      <c r="I8" s="29"/>
      <c r="J8" s="29"/>
      <c r="K8" s="29"/>
      <c r="L8" s="29"/>
      <c r="M8" s="29"/>
      <c r="N8" s="28"/>
      <c r="O8" s="28"/>
      <c r="P8" s="28"/>
      <c r="Q8" s="28"/>
      <c r="R8" s="28"/>
      <c r="S8" s="28"/>
      <c r="T8" s="28"/>
      <c r="U8" s="4"/>
      <c r="V8" s="4"/>
      <c r="W8" s="2"/>
      <c r="X8" s="2"/>
      <c r="Y8" s="2"/>
      <c r="Z8" s="2"/>
    </row>
    <row r="9" spans="1:26" ht="24.95" customHeight="1">
      <c r="A9" s="2"/>
      <c r="B9" s="176" t="s">
        <v>0</v>
      </c>
      <c r="C9" s="194" t="s">
        <v>1</v>
      </c>
      <c r="D9" s="194" t="s">
        <v>2</v>
      </c>
      <c r="E9" s="194" t="s">
        <v>3</v>
      </c>
      <c r="F9" s="174" t="s">
        <v>16</v>
      </c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5"/>
      <c r="U9" s="2"/>
      <c r="V9" s="2"/>
      <c r="W9" s="2"/>
      <c r="X9" s="2"/>
      <c r="Y9" s="2"/>
      <c r="Z9" s="2"/>
    </row>
    <row r="10" spans="1:26" ht="24.95" customHeight="1" thickBot="1">
      <c r="A10" s="2"/>
      <c r="B10" s="177"/>
      <c r="C10" s="195"/>
      <c r="D10" s="195"/>
      <c r="E10" s="195"/>
      <c r="F10" s="190" t="s">
        <v>22</v>
      </c>
      <c r="G10" s="191"/>
      <c r="H10" s="192"/>
      <c r="I10" s="193"/>
      <c r="J10" s="198" t="s">
        <v>25</v>
      </c>
      <c r="K10" s="192"/>
      <c r="L10" s="192"/>
      <c r="M10" s="192"/>
      <c r="N10" s="192"/>
      <c r="O10" s="192"/>
      <c r="P10" s="192"/>
      <c r="Q10" s="192"/>
      <c r="R10" s="192"/>
      <c r="S10" s="193"/>
      <c r="T10" s="179" t="s">
        <v>36</v>
      </c>
      <c r="U10" s="2"/>
      <c r="V10" s="2"/>
      <c r="W10" s="2"/>
      <c r="X10" s="2"/>
      <c r="Y10" s="2"/>
      <c r="Z10" s="2"/>
    </row>
    <row r="11" spans="1:26" ht="24.95" customHeight="1" thickTop="1" thickBot="1">
      <c r="A11" s="2"/>
      <c r="B11" s="177"/>
      <c r="C11" s="195"/>
      <c r="D11" s="195"/>
      <c r="E11" s="196"/>
      <c r="F11" s="203" t="s">
        <v>18</v>
      </c>
      <c r="G11" s="201" t="s">
        <v>19</v>
      </c>
      <c r="H11" s="199" t="s">
        <v>20</v>
      </c>
      <c r="I11" s="182" t="s">
        <v>21</v>
      </c>
      <c r="J11" s="190" t="s">
        <v>23</v>
      </c>
      <c r="K11" s="191"/>
      <c r="L11" s="192"/>
      <c r="M11" s="193"/>
      <c r="N11" s="190" t="s">
        <v>24</v>
      </c>
      <c r="O11" s="191"/>
      <c r="P11" s="192"/>
      <c r="Q11" s="193"/>
      <c r="R11" s="182" t="s">
        <v>26</v>
      </c>
      <c r="S11" s="182" t="s">
        <v>27</v>
      </c>
      <c r="T11" s="180"/>
      <c r="U11" s="2"/>
      <c r="V11" s="3"/>
      <c r="W11" s="3"/>
      <c r="X11" s="3"/>
      <c r="Y11" s="3"/>
      <c r="Z11" s="2"/>
    </row>
    <row r="12" spans="1:26" ht="24.95" customHeight="1" thickTop="1" thickBot="1">
      <c r="A12" s="2"/>
      <c r="B12" s="178"/>
      <c r="C12" s="183"/>
      <c r="D12" s="183"/>
      <c r="E12" s="197"/>
      <c r="F12" s="204"/>
      <c r="G12" s="202"/>
      <c r="H12" s="200"/>
      <c r="I12" s="197"/>
      <c r="J12" s="40" t="s">
        <v>29</v>
      </c>
      <c r="K12" s="41" t="s">
        <v>31</v>
      </c>
      <c r="L12" s="31" t="s">
        <v>33</v>
      </c>
      <c r="M12" s="30" t="s">
        <v>35</v>
      </c>
      <c r="N12" s="40" t="s">
        <v>28</v>
      </c>
      <c r="O12" s="42" t="s">
        <v>30</v>
      </c>
      <c r="P12" s="31" t="s">
        <v>32</v>
      </c>
      <c r="Q12" s="27" t="s">
        <v>34</v>
      </c>
      <c r="R12" s="183"/>
      <c r="S12" s="183"/>
      <c r="T12" s="181"/>
      <c r="U12" s="7"/>
      <c r="V12" s="163" t="s">
        <v>38</v>
      </c>
      <c r="W12" s="164"/>
      <c r="X12" s="165"/>
      <c r="Y12" s="55">
        <f>$T$214</f>
        <v>0</v>
      </c>
      <c r="Z12" s="17"/>
    </row>
    <row r="13" spans="1:26" ht="24.95" customHeight="1" thickTop="1" thickBot="1">
      <c r="A13" s="2"/>
      <c r="B13" s="14">
        <v>1</v>
      </c>
      <c r="C13" s="23" t="str">
        <f>'0. 직전년도(1년간) 재직 근로자'!$C10&amp;""</f>
        <v/>
      </c>
      <c r="D13" s="23" t="str">
        <f>'0. 직전년도(1년간) 재직 근로자'!$D10&amp;""</f>
        <v/>
      </c>
      <c r="E13" s="32">
        <f>'0. 직전년도(1년간) 재직 근로자'!$E10</f>
        <v>0</v>
      </c>
      <c r="F13" s="34"/>
      <c r="G13" s="35"/>
      <c r="H13" s="43">
        <f>SUM($F13:$G13)</f>
        <v>0</v>
      </c>
      <c r="I13" s="44">
        <f>$H13/12</f>
        <v>0</v>
      </c>
      <c r="J13" s="45"/>
      <c r="K13" s="46"/>
      <c r="L13" s="33">
        <f>DATEDIF($J13,$K13,"d")+1</f>
        <v>1</v>
      </c>
      <c r="M13" s="39">
        <f>IF($L13&lt;=1,0,$L13)</f>
        <v>0</v>
      </c>
      <c r="N13" s="47"/>
      <c r="O13" s="48"/>
      <c r="P13" s="22">
        <f>DATEDIF($N13,$O13,"d")+1</f>
        <v>1</v>
      </c>
      <c r="Q13" s="23">
        <f>IF($P13&lt;=1,0,$P13)</f>
        <v>0</v>
      </c>
      <c r="R13" s="23">
        <f>$M13+$Q13</f>
        <v>0</v>
      </c>
      <c r="S13" s="23">
        <f>IF($R13&lt;3,0,$R13)</f>
        <v>0</v>
      </c>
      <c r="T13" s="51" t="str">
        <f>IF(OR($H13&gt;=48,$S13&gt;=30),"1","0")</f>
        <v>0</v>
      </c>
      <c r="U13" s="2"/>
      <c r="V13" s="28"/>
      <c r="W13" s="28"/>
      <c r="X13" s="28"/>
      <c r="Y13" s="28"/>
      <c r="Z13" s="2"/>
    </row>
    <row r="14" spans="1:26" ht="24.95" customHeight="1" thickTop="1" thickBot="1">
      <c r="A14" s="2"/>
      <c r="B14" s="14">
        <v>2</v>
      </c>
      <c r="C14" s="154" t="str">
        <f>'0. 직전년도(1년간) 재직 근로자'!$C11&amp;""</f>
        <v/>
      </c>
      <c r="D14" s="154" t="str">
        <f>'0. 직전년도(1년간) 재직 근로자'!$D11&amp;""</f>
        <v/>
      </c>
      <c r="E14" s="32">
        <f>'0. 직전년도(1년간) 재직 근로자'!$E11</f>
        <v>0</v>
      </c>
      <c r="F14" s="34"/>
      <c r="G14" s="35"/>
      <c r="H14" s="43">
        <f t="shared" ref="H14:H77" si="0">SUM($F14:$G14)</f>
        <v>0</v>
      </c>
      <c r="I14" s="44">
        <f t="shared" ref="I14:I77" si="1">$H14/12</f>
        <v>0</v>
      </c>
      <c r="J14" s="45"/>
      <c r="K14" s="46"/>
      <c r="L14" s="33">
        <f t="shared" ref="L14:L77" si="2">DATEDIF($J14,$K14,"d")+1</f>
        <v>1</v>
      </c>
      <c r="M14" s="39">
        <f t="shared" ref="M14:M77" si="3">IF($L14&lt;=1,0,$L14)</f>
        <v>0</v>
      </c>
      <c r="N14" s="47"/>
      <c r="O14" s="48"/>
      <c r="P14" s="22">
        <f t="shared" ref="P14:P77" si="4">DATEDIF($N14,$O14,"d")+1</f>
        <v>1</v>
      </c>
      <c r="Q14" s="23">
        <f t="shared" ref="Q14:Q77" si="5">IF($P14&lt;=1,0,$P14)</f>
        <v>0</v>
      </c>
      <c r="R14" s="23">
        <f t="shared" ref="R14:R77" si="6">$M14+$Q14</f>
        <v>0</v>
      </c>
      <c r="S14" s="23">
        <f t="shared" ref="S14:S77" si="7">IF($R14&lt;3,0,$R14)</f>
        <v>0</v>
      </c>
      <c r="T14" s="51" t="str">
        <f t="shared" ref="T14:T77" si="8">IF(OR($H14&gt;=48,$S14&gt;=30),"1","0")</f>
        <v>0</v>
      </c>
      <c r="U14" s="7"/>
      <c r="V14" s="163" t="s">
        <v>134</v>
      </c>
      <c r="W14" s="164"/>
      <c r="X14" s="165"/>
      <c r="Y14" s="76">
        <f>$T$216</f>
        <v>0</v>
      </c>
      <c r="Z14" s="17"/>
    </row>
    <row r="15" spans="1:26" ht="24.95" customHeight="1" thickTop="1" thickBot="1">
      <c r="A15" s="2"/>
      <c r="B15" s="14">
        <v>3</v>
      </c>
      <c r="C15" s="154" t="str">
        <f>'0. 직전년도(1년간) 재직 근로자'!$C12&amp;""</f>
        <v/>
      </c>
      <c r="D15" s="154" t="str">
        <f>'0. 직전년도(1년간) 재직 근로자'!$D12&amp;""</f>
        <v/>
      </c>
      <c r="E15" s="32">
        <f>'0. 직전년도(1년간) 재직 근로자'!$E12</f>
        <v>0</v>
      </c>
      <c r="F15" s="34"/>
      <c r="G15" s="35"/>
      <c r="H15" s="43">
        <f t="shared" si="0"/>
        <v>0</v>
      </c>
      <c r="I15" s="44">
        <f t="shared" si="1"/>
        <v>0</v>
      </c>
      <c r="J15" s="45"/>
      <c r="K15" s="46"/>
      <c r="L15" s="33">
        <f t="shared" si="2"/>
        <v>1</v>
      </c>
      <c r="M15" s="39">
        <f t="shared" si="3"/>
        <v>0</v>
      </c>
      <c r="N15" s="47"/>
      <c r="O15" s="48"/>
      <c r="P15" s="22">
        <f t="shared" si="4"/>
        <v>1</v>
      </c>
      <c r="Q15" s="23">
        <f t="shared" si="5"/>
        <v>0</v>
      </c>
      <c r="R15" s="23">
        <f t="shared" si="6"/>
        <v>0</v>
      </c>
      <c r="S15" s="23">
        <f t="shared" si="7"/>
        <v>0</v>
      </c>
      <c r="T15" s="51" t="str">
        <f t="shared" si="8"/>
        <v>0</v>
      </c>
      <c r="U15" s="2"/>
      <c r="V15" s="28"/>
      <c r="W15" s="28"/>
      <c r="X15" s="28"/>
      <c r="Y15" s="28"/>
      <c r="Z15" s="2"/>
    </row>
    <row r="16" spans="1:26" ht="24.95" customHeight="1" thickTop="1" thickBot="1">
      <c r="A16" s="2"/>
      <c r="B16" s="14">
        <v>4</v>
      </c>
      <c r="C16" s="154" t="str">
        <f>'0. 직전년도(1년간) 재직 근로자'!$C13&amp;""</f>
        <v/>
      </c>
      <c r="D16" s="154" t="str">
        <f>'0. 직전년도(1년간) 재직 근로자'!$D13&amp;""</f>
        <v/>
      </c>
      <c r="E16" s="32">
        <f>'0. 직전년도(1년간) 재직 근로자'!$E13</f>
        <v>0</v>
      </c>
      <c r="F16" s="34"/>
      <c r="G16" s="35"/>
      <c r="H16" s="43">
        <f t="shared" si="0"/>
        <v>0</v>
      </c>
      <c r="I16" s="44">
        <f t="shared" si="1"/>
        <v>0</v>
      </c>
      <c r="J16" s="45"/>
      <c r="K16" s="46"/>
      <c r="L16" s="33">
        <f t="shared" si="2"/>
        <v>1</v>
      </c>
      <c r="M16" s="39">
        <f t="shared" si="3"/>
        <v>0</v>
      </c>
      <c r="N16" s="47"/>
      <c r="O16" s="48"/>
      <c r="P16" s="22">
        <f t="shared" si="4"/>
        <v>1</v>
      </c>
      <c r="Q16" s="23">
        <f t="shared" si="5"/>
        <v>0</v>
      </c>
      <c r="R16" s="23">
        <f t="shared" si="6"/>
        <v>0</v>
      </c>
      <c r="S16" s="23">
        <f t="shared" si="7"/>
        <v>0</v>
      </c>
      <c r="T16" s="51" t="str">
        <f t="shared" si="8"/>
        <v>0</v>
      </c>
      <c r="U16" s="7"/>
      <c r="V16" s="163" t="s">
        <v>135</v>
      </c>
      <c r="W16" s="164"/>
      <c r="X16" s="165"/>
      <c r="Y16" s="115" t="e">
        <f>T218</f>
        <v>#DIV/0!</v>
      </c>
      <c r="Z16" s="17"/>
    </row>
    <row r="17" spans="1:26" ht="24.95" customHeight="1" thickTop="1">
      <c r="A17" s="2"/>
      <c r="B17" s="14">
        <v>5</v>
      </c>
      <c r="C17" s="154" t="str">
        <f>'0. 직전년도(1년간) 재직 근로자'!$C14&amp;""</f>
        <v/>
      </c>
      <c r="D17" s="154" t="str">
        <f>'0. 직전년도(1년간) 재직 근로자'!$D14&amp;""</f>
        <v/>
      </c>
      <c r="E17" s="32">
        <f>'0. 직전년도(1년간) 재직 근로자'!$E14</f>
        <v>0</v>
      </c>
      <c r="F17" s="34"/>
      <c r="G17" s="35"/>
      <c r="H17" s="43">
        <f t="shared" si="0"/>
        <v>0</v>
      </c>
      <c r="I17" s="44">
        <f t="shared" si="1"/>
        <v>0</v>
      </c>
      <c r="J17" s="45"/>
      <c r="K17" s="46"/>
      <c r="L17" s="33">
        <f t="shared" si="2"/>
        <v>1</v>
      </c>
      <c r="M17" s="39">
        <f t="shared" si="3"/>
        <v>0</v>
      </c>
      <c r="N17" s="47"/>
      <c r="O17" s="48"/>
      <c r="P17" s="22">
        <f t="shared" si="4"/>
        <v>1</v>
      </c>
      <c r="Q17" s="23">
        <f t="shared" si="5"/>
        <v>0</v>
      </c>
      <c r="R17" s="23">
        <f t="shared" si="6"/>
        <v>0</v>
      </c>
      <c r="S17" s="23">
        <f t="shared" si="7"/>
        <v>0</v>
      </c>
      <c r="T17" s="51" t="str">
        <f t="shared" si="8"/>
        <v>0</v>
      </c>
      <c r="U17" s="2"/>
      <c r="V17" s="4"/>
      <c r="W17" s="4"/>
      <c r="X17" s="4"/>
      <c r="Y17" s="4"/>
      <c r="Z17" s="2"/>
    </row>
    <row r="18" spans="1:26" ht="24.95" customHeight="1">
      <c r="A18" s="2"/>
      <c r="B18" s="14">
        <v>6</v>
      </c>
      <c r="C18" s="154" t="str">
        <f>'0. 직전년도(1년간) 재직 근로자'!$C15&amp;""</f>
        <v/>
      </c>
      <c r="D18" s="154" t="str">
        <f>'0. 직전년도(1년간) 재직 근로자'!$D15&amp;""</f>
        <v/>
      </c>
      <c r="E18" s="32">
        <f>'0. 직전년도(1년간) 재직 근로자'!$E15</f>
        <v>0</v>
      </c>
      <c r="F18" s="34"/>
      <c r="G18" s="35"/>
      <c r="H18" s="43">
        <f t="shared" si="0"/>
        <v>0</v>
      </c>
      <c r="I18" s="44">
        <f t="shared" si="1"/>
        <v>0</v>
      </c>
      <c r="J18" s="45"/>
      <c r="K18" s="46"/>
      <c r="L18" s="33">
        <f t="shared" si="2"/>
        <v>1</v>
      </c>
      <c r="M18" s="39">
        <f t="shared" si="3"/>
        <v>0</v>
      </c>
      <c r="N18" s="47"/>
      <c r="O18" s="48"/>
      <c r="P18" s="22">
        <f t="shared" si="4"/>
        <v>1</v>
      </c>
      <c r="Q18" s="23">
        <f t="shared" si="5"/>
        <v>0</v>
      </c>
      <c r="R18" s="23">
        <f t="shared" si="6"/>
        <v>0</v>
      </c>
      <c r="S18" s="23">
        <f t="shared" si="7"/>
        <v>0</v>
      </c>
      <c r="T18" s="51" t="str">
        <f t="shared" si="8"/>
        <v>0</v>
      </c>
      <c r="U18" s="2"/>
      <c r="V18" s="2"/>
      <c r="W18" s="2"/>
      <c r="X18" s="2"/>
      <c r="Y18" s="2"/>
      <c r="Z18" s="2"/>
    </row>
    <row r="19" spans="1:26" ht="24.95" customHeight="1">
      <c r="A19" s="2"/>
      <c r="B19" s="14">
        <v>7</v>
      </c>
      <c r="C19" s="154" t="str">
        <f>'0. 직전년도(1년간) 재직 근로자'!$C16&amp;""</f>
        <v/>
      </c>
      <c r="D19" s="154" t="str">
        <f>'0. 직전년도(1년간) 재직 근로자'!$D16&amp;""</f>
        <v/>
      </c>
      <c r="E19" s="32">
        <f>'0. 직전년도(1년간) 재직 근로자'!$E16</f>
        <v>0</v>
      </c>
      <c r="F19" s="34"/>
      <c r="G19" s="35"/>
      <c r="H19" s="43">
        <f t="shared" si="0"/>
        <v>0</v>
      </c>
      <c r="I19" s="44">
        <f t="shared" si="1"/>
        <v>0</v>
      </c>
      <c r="J19" s="45"/>
      <c r="K19" s="46"/>
      <c r="L19" s="33">
        <f t="shared" si="2"/>
        <v>1</v>
      </c>
      <c r="M19" s="39">
        <f t="shared" si="3"/>
        <v>0</v>
      </c>
      <c r="N19" s="47"/>
      <c r="O19" s="48"/>
      <c r="P19" s="22">
        <f t="shared" si="4"/>
        <v>1</v>
      </c>
      <c r="Q19" s="23">
        <f t="shared" si="5"/>
        <v>0</v>
      </c>
      <c r="R19" s="23">
        <f t="shared" si="6"/>
        <v>0</v>
      </c>
      <c r="S19" s="23">
        <f t="shared" si="7"/>
        <v>0</v>
      </c>
      <c r="T19" s="51" t="str">
        <f t="shared" si="8"/>
        <v>0</v>
      </c>
      <c r="U19" s="2"/>
      <c r="V19" s="2"/>
      <c r="W19" s="2"/>
      <c r="X19" s="2"/>
      <c r="Y19" s="2"/>
      <c r="Z19" s="2"/>
    </row>
    <row r="20" spans="1:26" ht="24.95" customHeight="1">
      <c r="A20" s="2"/>
      <c r="B20" s="14">
        <v>8</v>
      </c>
      <c r="C20" s="154" t="str">
        <f>'0. 직전년도(1년간) 재직 근로자'!$C17&amp;""</f>
        <v/>
      </c>
      <c r="D20" s="154" t="str">
        <f>'0. 직전년도(1년간) 재직 근로자'!$D17&amp;""</f>
        <v/>
      </c>
      <c r="E20" s="32">
        <f>'0. 직전년도(1년간) 재직 근로자'!$E17</f>
        <v>0</v>
      </c>
      <c r="F20" s="34"/>
      <c r="G20" s="36"/>
      <c r="H20" s="43">
        <f t="shared" si="0"/>
        <v>0</v>
      </c>
      <c r="I20" s="44">
        <f t="shared" si="1"/>
        <v>0</v>
      </c>
      <c r="J20" s="47"/>
      <c r="K20" s="48"/>
      <c r="L20" s="33">
        <f t="shared" si="2"/>
        <v>1</v>
      </c>
      <c r="M20" s="39">
        <f t="shared" si="3"/>
        <v>0</v>
      </c>
      <c r="N20" s="47"/>
      <c r="O20" s="48"/>
      <c r="P20" s="22">
        <f t="shared" si="4"/>
        <v>1</v>
      </c>
      <c r="Q20" s="23">
        <f t="shared" si="5"/>
        <v>0</v>
      </c>
      <c r="R20" s="23">
        <f t="shared" si="6"/>
        <v>0</v>
      </c>
      <c r="S20" s="23">
        <f t="shared" si="7"/>
        <v>0</v>
      </c>
      <c r="T20" s="51" t="str">
        <f t="shared" si="8"/>
        <v>0</v>
      </c>
      <c r="U20" s="2"/>
      <c r="V20" s="2"/>
      <c r="W20" s="2"/>
      <c r="X20" s="2"/>
      <c r="Y20" s="2"/>
      <c r="Z20" s="2"/>
    </row>
    <row r="21" spans="1:26" ht="24.95" customHeight="1">
      <c r="A21" s="2"/>
      <c r="B21" s="14">
        <v>9</v>
      </c>
      <c r="C21" s="154" t="str">
        <f>'0. 직전년도(1년간) 재직 근로자'!$C18&amp;""</f>
        <v/>
      </c>
      <c r="D21" s="154" t="str">
        <f>'0. 직전년도(1년간) 재직 근로자'!$D18&amp;""</f>
        <v/>
      </c>
      <c r="E21" s="32">
        <f>'0. 직전년도(1년간) 재직 근로자'!$E18</f>
        <v>0</v>
      </c>
      <c r="F21" s="34"/>
      <c r="G21" s="36"/>
      <c r="H21" s="43">
        <f t="shared" si="0"/>
        <v>0</v>
      </c>
      <c r="I21" s="44">
        <f t="shared" si="1"/>
        <v>0</v>
      </c>
      <c r="J21" s="47"/>
      <c r="K21" s="48"/>
      <c r="L21" s="33">
        <f t="shared" si="2"/>
        <v>1</v>
      </c>
      <c r="M21" s="39">
        <f t="shared" si="3"/>
        <v>0</v>
      </c>
      <c r="N21" s="47"/>
      <c r="O21" s="48"/>
      <c r="P21" s="22">
        <f t="shared" si="4"/>
        <v>1</v>
      </c>
      <c r="Q21" s="23">
        <f t="shared" si="5"/>
        <v>0</v>
      </c>
      <c r="R21" s="23">
        <f t="shared" si="6"/>
        <v>0</v>
      </c>
      <c r="S21" s="23">
        <f t="shared" si="7"/>
        <v>0</v>
      </c>
      <c r="T21" s="51" t="str">
        <f t="shared" si="8"/>
        <v>0</v>
      </c>
      <c r="U21" s="2"/>
      <c r="V21" s="2"/>
      <c r="W21" s="2"/>
      <c r="X21" s="2"/>
      <c r="Y21" s="2"/>
      <c r="Z21" s="2"/>
    </row>
    <row r="22" spans="1:26" ht="24.95" customHeight="1">
      <c r="A22" s="2"/>
      <c r="B22" s="14">
        <v>10</v>
      </c>
      <c r="C22" s="154" t="str">
        <f>'0. 직전년도(1년간) 재직 근로자'!$C19&amp;""</f>
        <v/>
      </c>
      <c r="D22" s="154" t="str">
        <f>'0. 직전년도(1년간) 재직 근로자'!$D19&amp;""</f>
        <v/>
      </c>
      <c r="E22" s="32">
        <f>'0. 직전년도(1년간) 재직 근로자'!$E19</f>
        <v>0</v>
      </c>
      <c r="F22" s="34"/>
      <c r="G22" s="36"/>
      <c r="H22" s="43">
        <f t="shared" si="0"/>
        <v>0</v>
      </c>
      <c r="I22" s="44">
        <f t="shared" si="1"/>
        <v>0</v>
      </c>
      <c r="J22" s="47"/>
      <c r="K22" s="48"/>
      <c r="L22" s="33">
        <f t="shared" si="2"/>
        <v>1</v>
      </c>
      <c r="M22" s="39">
        <f t="shared" si="3"/>
        <v>0</v>
      </c>
      <c r="N22" s="47"/>
      <c r="O22" s="48"/>
      <c r="P22" s="22">
        <f t="shared" si="4"/>
        <v>1</v>
      </c>
      <c r="Q22" s="23">
        <f t="shared" si="5"/>
        <v>0</v>
      </c>
      <c r="R22" s="23">
        <f t="shared" si="6"/>
        <v>0</v>
      </c>
      <c r="S22" s="23">
        <f t="shared" si="7"/>
        <v>0</v>
      </c>
      <c r="T22" s="51" t="str">
        <f t="shared" si="8"/>
        <v>0</v>
      </c>
      <c r="U22" s="2"/>
      <c r="V22" s="2"/>
      <c r="W22" s="2"/>
      <c r="X22" s="2"/>
      <c r="Y22" s="2"/>
      <c r="Z22" s="2"/>
    </row>
    <row r="23" spans="1:26" ht="24.95" customHeight="1">
      <c r="A23" s="2"/>
      <c r="B23" s="14">
        <v>11</v>
      </c>
      <c r="C23" s="154" t="str">
        <f>'0. 직전년도(1년간) 재직 근로자'!$C20&amp;""</f>
        <v/>
      </c>
      <c r="D23" s="154" t="str">
        <f>'0. 직전년도(1년간) 재직 근로자'!$D20&amp;""</f>
        <v/>
      </c>
      <c r="E23" s="32">
        <f>'0. 직전년도(1년간) 재직 근로자'!$E20</f>
        <v>0</v>
      </c>
      <c r="F23" s="34"/>
      <c r="G23" s="36"/>
      <c r="H23" s="43">
        <f t="shared" si="0"/>
        <v>0</v>
      </c>
      <c r="I23" s="44">
        <f t="shared" si="1"/>
        <v>0</v>
      </c>
      <c r="J23" s="47"/>
      <c r="K23" s="48"/>
      <c r="L23" s="33">
        <f t="shared" si="2"/>
        <v>1</v>
      </c>
      <c r="M23" s="39">
        <f t="shared" si="3"/>
        <v>0</v>
      </c>
      <c r="N23" s="47"/>
      <c r="O23" s="48"/>
      <c r="P23" s="22">
        <f t="shared" si="4"/>
        <v>1</v>
      </c>
      <c r="Q23" s="23">
        <f t="shared" si="5"/>
        <v>0</v>
      </c>
      <c r="R23" s="23">
        <f t="shared" si="6"/>
        <v>0</v>
      </c>
      <c r="S23" s="23">
        <f t="shared" si="7"/>
        <v>0</v>
      </c>
      <c r="T23" s="51" t="str">
        <f t="shared" si="8"/>
        <v>0</v>
      </c>
      <c r="U23" s="2"/>
      <c r="V23" s="2"/>
      <c r="W23" s="2"/>
      <c r="X23" s="2"/>
      <c r="Y23" s="2"/>
      <c r="Z23" s="2"/>
    </row>
    <row r="24" spans="1:26" ht="24.95" customHeight="1">
      <c r="A24" s="2"/>
      <c r="B24" s="14">
        <v>12</v>
      </c>
      <c r="C24" s="154" t="str">
        <f>'0. 직전년도(1년간) 재직 근로자'!$C21&amp;""</f>
        <v/>
      </c>
      <c r="D24" s="154" t="str">
        <f>'0. 직전년도(1년간) 재직 근로자'!$D21&amp;""</f>
        <v/>
      </c>
      <c r="E24" s="32">
        <f>'0. 직전년도(1년간) 재직 근로자'!$E21</f>
        <v>0</v>
      </c>
      <c r="F24" s="34"/>
      <c r="G24" s="36"/>
      <c r="H24" s="43">
        <f t="shared" si="0"/>
        <v>0</v>
      </c>
      <c r="I24" s="44">
        <f t="shared" si="1"/>
        <v>0</v>
      </c>
      <c r="J24" s="47"/>
      <c r="K24" s="48"/>
      <c r="L24" s="33">
        <f t="shared" si="2"/>
        <v>1</v>
      </c>
      <c r="M24" s="39">
        <f t="shared" si="3"/>
        <v>0</v>
      </c>
      <c r="N24" s="47"/>
      <c r="O24" s="48"/>
      <c r="P24" s="22">
        <f t="shared" si="4"/>
        <v>1</v>
      </c>
      <c r="Q24" s="23">
        <f t="shared" si="5"/>
        <v>0</v>
      </c>
      <c r="R24" s="23">
        <f t="shared" si="6"/>
        <v>0</v>
      </c>
      <c r="S24" s="23">
        <f t="shared" si="7"/>
        <v>0</v>
      </c>
      <c r="T24" s="51" t="str">
        <f t="shared" si="8"/>
        <v>0</v>
      </c>
      <c r="U24" s="2"/>
      <c r="V24" s="2"/>
      <c r="W24" s="2"/>
      <c r="X24" s="2"/>
      <c r="Y24" s="2"/>
      <c r="Z24" s="2"/>
    </row>
    <row r="25" spans="1:26" ht="24.95" customHeight="1">
      <c r="A25" s="2"/>
      <c r="B25" s="14">
        <v>13</v>
      </c>
      <c r="C25" s="154" t="str">
        <f>'0. 직전년도(1년간) 재직 근로자'!$C22&amp;""</f>
        <v/>
      </c>
      <c r="D25" s="154" t="str">
        <f>'0. 직전년도(1년간) 재직 근로자'!$D22&amp;""</f>
        <v/>
      </c>
      <c r="E25" s="32">
        <f>'0. 직전년도(1년간) 재직 근로자'!$E22</f>
        <v>0</v>
      </c>
      <c r="F25" s="34"/>
      <c r="G25" s="36"/>
      <c r="H25" s="43">
        <f t="shared" si="0"/>
        <v>0</v>
      </c>
      <c r="I25" s="44">
        <f t="shared" si="1"/>
        <v>0</v>
      </c>
      <c r="J25" s="47"/>
      <c r="K25" s="48"/>
      <c r="L25" s="33">
        <f t="shared" si="2"/>
        <v>1</v>
      </c>
      <c r="M25" s="39">
        <f t="shared" si="3"/>
        <v>0</v>
      </c>
      <c r="N25" s="47"/>
      <c r="O25" s="48"/>
      <c r="P25" s="22">
        <f t="shared" si="4"/>
        <v>1</v>
      </c>
      <c r="Q25" s="23">
        <f t="shared" si="5"/>
        <v>0</v>
      </c>
      <c r="R25" s="23">
        <f t="shared" si="6"/>
        <v>0</v>
      </c>
      <c r="S25" s="23">
        <f t="shared" si="7"/>
        <v>0</v>
      </c>
      <c r="T25" s="51" t="str">
        <f t="shared" si="8"/>
        <v>0</v>
      </c>
      <c r="U25" s="2"/>
      <c r="V25" s="2"/>
      <c r="W25" s="2"/>
      <c r="X25" s="2"/>
      <c r="Y25" s="2"/>
      <c r="Z25" s="2"/>
    </row>
    <row r="26" spans="1:26" ht="24.95" customHeight="1">
      <c r="A26" s="2"/>
      <c r="B26" s="14">
        <v>14</v>
      </c>
      <c r="C26" s="154" t="str">
        <f>'0. 직전년도(1년간) 재직 근로자'!$C23&amp;""</f>
        <v/>
      </c>
      <c r="D26" s="154" t="str">
        <f>'0. 직전년도(1년간) 재직 근로자'!$D23&amp;""</f>
        <v/>
      </c>
      <c r="E26" s="32">
        <f>'0. 직전년도(1년간) 재직 근로자'!$E23</f>
        <v>0</v>
      </c>
      <c r="F26" s="34"/>
      <c r="G26" s="36"/>
      <c r="H26" s="43">
        <f t="shared" si="0"/>
        <v>0</v>
      </c>
      <c r="I26" s="44">
        <f t="shared" si="1"/>
        <v>0</v>
      </c>
      <c r="J26" s="47"/>
      <c r="K26" s="48"/>
      <c r="L26" s="33">
        <f t="shared" si="2"/>
        <v>1</v>
      </c>
      <c r="M26" s="39">
        <f t="shared" si="3"/>
        <v>0</v>
      </c>
      <c r="N26" s="47"/>
      <c r="O26" s="48"/>
      <c r="P26" s="22">
        <f t="shared" si="4"/>
        <v>1</v>
      </c>
      <c r="Q26" s="23">
        <f t="shared" si="5"/>
        <v>0</v>
      </c>
      <c r="R26" s="23">
        <f t="shared" si="6"/>
        <v>0</v>
      </c>
      <c r="S26" s="23">
        <f t="shared" si="7"/>
        <v>0</v>
      </c>
      <c r="T26" s="51" t="str">
        <f t="shared" si="8"/>
        <v>0</v>
      </c>
      <c r="U26" s="2"/>
      <c r="V26" s="2"/>
      <c r="W26" s="2"/>
      <c r="X26" s="2"/>
      <c r="Y26" s="2"/>
      <c r="Z26" s="2"/>
    </row>
    <row r="27" spans="1:26" ht="24.95" customHeight="1">
      <c r="A27" s="2"/>
      <c r="B27" s="14">
        <v>15</v>
      </c>
      <c r="C27" s="154" t="str">
        <f>'0. 직전년도(1년간) 재직 근로자'!$C24&amp;""</f>
        <v/>
      </c>
      <c r="D27" s="154" t="str">
        <f>'0. 직전년도(1년간) 재직 근로자'!$D24&amp;""</f>
        <v/>
      </c>
      <c r="E27" s="32">
        <f>'0. 직전년도(1년간) 재직 근로자'!$E24</f>
        <v>0</v>
      </c>
      <c r="F27" s="34"/>
      <c r="G27" s="36"/>
      <c r="H27" s="43">
        <f t="shared" si="0"/>
        <v>0</v>
      </c>
      <c r="I27" s="44">
        <f t="shared" si="1"/>
        <v>0</v>
      </c>
      <c r="J27" s="47"/>
      <c r="K27" s="48"/>
      <c r="L27" s="33">
        <f t="shared" si="2"/>
        <v>1</v>
      </c>
      <c r="M27" s="39">
        <f t="shared" si="3"/>
        <v>0</v>
      </c>
      <c r="N27" s="47"/>
      <c r="O27" s="48"/>
      <c r="P27" s="22">
        <f t="shared" si="4"/>
        <v>1</v>
      </c>
      <c r="Q27" s="23">
        <f t="shared" si="5"/>
        <v>0</v>
      </c>
      <c r="R27" s="23">
        <f t="shared" si="6"/>
        <v>0</v>
      </c>
      <c r="S27" s="23">
        <f t="shared" si="7"/>
        <v>0</v>
      </c>
      <c r="T27" s="51" t="str">
        <f t="shared" si="8"/>
        <v>0</v>
      </c>
      <c r="U27" s="2"/>
      <c r="V27" s="2"/>
      <c r="W27" s="2"/>
      <c r="X27" s="2"/>
      <c r="Y27" s="2"/>
      <c r="Z27" s="2"/>
    </row>
    <row r="28" spans="1:26" ht="24.95" customHeight="1">
      <c r="A28" s="2"/>
      <c r="B28" s="14">
        <v>16</v>
      </c>
      <c r="C28" s="154" t="str">
        <f>'0. 직전년도(1년간) 재직 근로자'!$C25&amp;""</f>
        <v/>
      </c>
      <c r="D28" s="154" t="str">
        <f>'0. 직전년도(1년간) 재직 근로자'!$D25&amp;""</f>
        <v/>
      </c>
      <c r="E28" s="32">
        <f>'0. 직전년도(1년간) 재직 근로자'!$E25</f>
        <v>0</v>
      </c>
      <c r="F28" s="34"/>
      <c r="G28" s="36"/>
      <c r="H28" s="43">
        <f t="shared" si="0"/>
        <v>0</v>
      </c>
      <c r="I28" s="44">
        <f t="shared" si="1"/>
        <v>0</v>
      </c>
      <c r="J28" s="47"/>
      <c r="K28" s="48"/>
      <c r="L28" s="33">
        <f t="shared" si="2"/>
        <v>1</v>
      </c>
      <c r="M28" s="39">
        <f t="shared" si="3"/>
        <v>0</v>
      </c>
      <c r="N28" s="47"/>
      <c r="O28" s="48"/>
      <c r="P28" s="22">
        <f t="shared" si="4"/>
        <v>1</v>
      </c>
      <c r="Q28" s="23">
        <f t="shared" si="5"/>
        <v>0</v>
      </c>
      <c r="R28" s="23">
        <f t="shared" si="6"/>
        <v>0</v>
      </c>
      <c r="S28" s="23">
        <f t="shared" si="7"/>
        <v>0</v>
      </c>
      <c r="T28" s="51" t="str">
        <f t="shared" si="8"/>
        <v>0</v>
      </c>
      <c r="U28" s="2"/>
      <c r="V28" s="2"/>
      <c r="W28" s="2"/>
      <c r="X28" s="2"/>
      <c r="Y28" s="2"/>
      <c r="Z28" s="2"/>
    </row>
    <row r="29" spans="1:26" ht="24.95" customHeight="1">
      <c r="A29" s="2"/>
      <c r="B29" s="14">
        <v>17</v>
      </c>
      <c r="C29" s="154" t="str">
        <f>'0. 직전년도(1년간) 재직 근로자'!$C26&amp;""</f>
        <v/>
      </c>
      <c r="D29" s="154" t="str">
        <f>'0. 직전년도(1년간) 재직 근로자'!$D26&amp;""</f>
        <v/>
      </c>
      <c r="E29" s="32">
        <f>'0. 직전년도(1년간) 재직 근로자'!$E26</f>
        <v>0</v>
      </c>
      <c r="F29" s="34"/>
      <c r="G29" s="36"/>
      <c r="H29" s="43">
        <f t="shared" si="0"/>
        <v>0</v>
      </c>
      <c r="I29" s="44">
        <f t="shared" si="1"/>
        <v>0</v>
      </c>
      <c r="J29" s="47"/>
      <c r="K29" s="48"/>
      <c r="L29" s="33">
        <f t="shared" si="2"/>
        <v>1</v>
      </c>
      <c r="M29" s="39">
        <f t="shared" si="3"/>
        <v>0</v>
      </c>
      <c r="N29" s="47"/>
      <c r="O29" s="48"/>
      <c r="P29" s="22">
        <f t="shared" si="4"/>
        <v>1</v>
      </c>
      <c r="Q29" s="23">
        <f t="shared" si="5"/>
        <v>0</v>
      </c>
      <c r="R29" s="23">
        <f t="shared" si="6"/>
        <v>0</v>
      </c>
      <c r="S29" s="23">
        <f t="shared" si="7"/>
        <v>0</v>
      </c>
      <c r="T29" s="51" t="str">
        <f t="shared" si="8"/>
        <v>0</v>
      </c>
      <c r="U29" s="2"/>
      <c r="V29" s="2"/>
      <c r="W29" s="2"/>
      <c r="X29" s="2"/>
      <c r="Y29" s="2"/>
      <c r="Z29" s="2"/>
    </row>
    <row r="30" spans="1:26" ht="24.95" customHeight="1">
      <c r="A30" s="2"/>
      <c r="B30" s="14">
        <v>18</v>
      </c>
      <c r="C30" s="154" t="str">
        <f>'0. 직전년도(1년간) 재직 근로자'!$C27&amp;""</f>
        <v/>
      </c>
      <c r="D30" s="154" t="str">
        <f>'0. 직전년도(1년간) 재직 근로자'!$D27&amp;""</f>
        <v/>
      </c>
      <c r="E30" s="32">
        <f>'0. 직전년도(1년간) 재직 근로자'!$E27</f>
        <v>0</v>
      </c>
      <c r="F30" s="34"/>
      <c r="G30" s="36"/>
      <c r="H30" s="43">
        <f t="shared" si="0"/>
        <v>0</v>
      </c>
      <c r="I30" s="44">
        <f t="shared" si="1"/>
        <v>0</v>
      </c>
      <c r="J30" s="47"/>
      <c r="K30" s="48"/>
      <c r="L30" s="33">
        <f t="shared" si="2"/>
        <v>1</v>
      </c>
      <c r="M30" s="39">
        <f t="shared" si="3"/>
        <v>0</v>
      </c>
      <c r="N30" s="47"/>
      <c r="O30" s="48"/>
      <c r="P30" s="22">
        <f t="shared" si="4"/>
        <v>1</v>
      </c>
      <c r="Q30" s="23">
        <f t="shared" si="5"/>
        <v>0</v>
      </c>
      <c r="R30" s="23">
        <f t="shared" si="6"/>
        <v>0</v>
      </c>
      <c r="S30" s="23">
        <f t="shared" si="7"/>
        <v>0</v>
      </c>
      <c r="T30" s="51" t="str">
        <f t="shared" si="8"/>
        <v>0</v>
      </c>
      <c r="U30" s="2"/>
      <c r="V30" s="2"/>
      <c r="W30" s="2"/>
      <c r="X30" s="2"/>
      <c r="Y30" s="2"/>
      <c r="Z30" s="2"/>
    </row>
    <row r="31" spans="1:26" ht="24.95" customHeight="1">
      <c r="A31" s="2"/>
      <c r="B31" s="14">
        <v>19</v>
      </c>
      <c r="C31" s="154" t="str">
        <f>'0. 직전년도(1년간) 재직 근로자'!$C28&amp;""</f>
        <v/>
      </c>
      <c r="D31" s="154" t="str">
        <f>'0. 직전년도(1년간) 재직 근로자'!$D28&amp;""</f>
        <v/>
      </c>
      <c r="E31" s="32">
        <f>'0. 직전년도(1년간) 재직 근로자'!$E28</f>
        <v>0</v>
      </c>
      <c r="F31" s="34"/>
      <c r="G31" s="36"/>
      <c r="H31" s="43">
        <f t="shared" si="0"/>
        <v>0</v>
      </c>
      <c r="I31" s="44">
        <f t="shared" si="1"/>
        <v>0</v>
      </c>
      <c r="J31" s="47"/>
      <c r="K31" s="48"/>
      <c r="L31" s="33">
        <f t="shared" si="2"/>
        <v>1</v>
      </c>
      <c r="M31" s="39">
        <f t="shared" si="3"/>
        <v>0</v>
      </c>
      <c r="N31" s="47"/>
      <c r="O31" s="48"/>
      <c r="P31" s="22">
        <f t="shared" si="4"/>
        <v>1</v>
      </c>
      <c r="Q31" s="23">
        <f t="shared" si="5"/>
        <v>0</v>
      </c>
      <c r="R31" s="23">
        <f t="shared" si="6"/>
        <v>0</v>
      </c>
      <c r="S31" s="23">
        <f t="shared" si="7"/>
        <v>0</v>
      </c>
      <c r="T31" s="51" t="str">
        <f t="shared" si="8"/>
        <v>0</v>
      </c>
      <c r="U31" s="2"/>
      <c r="V31" s="2"/>
      <c r="W31" s="2"/>
      <c r="X31" s="2"/>
      <c r="Y31" s="2"/>
      <c r="Z31" s="2"/>
    </row>
    <row r="32" spans="1:26" ht="24.95" customHeight="1">
      <c r="A32" s="2"/>
      <c r="B32" s="14">
        <v>20</v>
      </c>
      <c r="C32" s="154" t="str">
        <f>'0. 직전년도(1년간) 재직 근로자'!$C29&amp;""</f>
        <v/>
      </c>
      <c r="D32" s="154" t="str">
        <f>'0. 직전년도(1년간) 재직 근로자'!$D29&amp;""</f>
        <v/>
      </c>
      <c r="E32" s="32">
        <f>'0. 직전년도(1년간) 재직 근로자'!$E29</f>
        <v>0</v>
      </c>
      <c r="F32" s="34"/>
      <c r="G32" s="36"/>
      <c r="H32" s="43">
        <f t="shared" si="0"/>
        <v>0</v>
      </c>
      <c r="I32" s="44">
        <f t="shared" si="1"/>
        <v>0</v>
      </c>
      <c r="J32" s="47"/>
      <c r="K32" s="48"/>
      <c r="L32" s="33">
        <f t="shared" si="2"/>
        <v>1</v>
      </c>
      <c r="M32" s="39">
        <f t="shared" si="3"/>
        <v>0</v>
      </c>
      <c r="N32" s="47"/>
      <c r="O32" s="48"/>
      <c r="P32" s="22">
        <f t="shared" si="4"/>
        <v>1</v>
      </c>
      <c r="Q32" s="23">
        <f t="shared" si="5"/>
        <v>0</v>
      </c>
      <c r="R32" s="23">
        <f t="shared" si="6"/>
        <v>0</v>
      </c>
      <c r="S32" s="23">
        <f t="shared" si="7"/>
        <v>0</v>
      </c>
      <c r="T32" s="51" t="str">
        <f t="shared" si="8"/>
        <v>0</v>
      </c>
      <c r="U32" s="2"/>
      <c r="V32" s="2"/>
      <c r="W32" s="2"/>
      <c r="X32" s="2"/>
      <c r="Y32" s="2"/>
      <c r="Z32" s="2"/>
    </row>
    <row r="33" spans="1:26" ht="24.95" customHeight="1">
      <c r="A33" s="2"/>
      <c r="B33" s="14">
        <v>21</v>
      </c>
      <c r="C33" s="154" t="str">
        <f>'0. 직전년도(1년간) 재직 근로자'!$C30&amp;""</f>
        <v/>
      </c>
      <c r="D33" s="154" t="str">
        <f>'0. 직전년도(1년간) 재직 근로자'!$D30&amp;""</f>
        <v/>
      </c>
      <c r="E33" s="32">
        <f>'0. 직전년도(1년간) 재직 근로자'!$E30</f>
        <v>0</v>
      </c>
      <c r="F33" s="34"/>
      <c r="G33" s="36"/>
      <c r="H33" s="43">
        <f t="shared" si="0"/>
        <v>0</v>
      </c>
      <c r="I33" s="44">
        <f t="shared" si="1"/>
        <v>0</v>
      </c>
      <c r="J33" s="47"/>
      <c r="K33" s="48"/>
      <c r="L33" s="33">
        <f t="shared" si="2"/>
        <v>1</v>
      </c>
      <c r="M33" s="39">
        <f t="shared" si="3"/>
        <v>0</v>
      </c>
      <c r="N33" s="47"/>
      <c r="O33" s="48"/>
      <c r="P33" s="22">
        <f t="shared" si="4"/>
        <v>1</v>
      </c>
      <c r="Q33" s="23">
        <f t="shared" si="5"/>
        <v>0</v>
      </c>
      <c r="R33" s="23">
        <f t="shared" si="6"/>
        <v>0</v>
      </c>
      <c r="S33" s="23">
        <f t="shared" si="7"/>
        <v>0</v>
      </c>
      <c r="T33" s="51" t="str">
        <f t="shared" si="8"/>
        <v>0</v>
      </c>
      <c r="U33" s="2"/>
      <c r="V33" s="2"/>
      <c r="W33" s="2"/>
      <c r="X33" s="2"/>
      <c r="Y33" s="2"/>
      <c r="Z33" s="2"/>
    </row>
    <row r="34" spans="1:26" ht="24.95" customHeight="1">
      <c r="A34" s="2"/>
      <c r="B34" s="14">
        <v>22</v>
      </c>
      <c r="C34" s="154" t="str">
        <f>'0. 직전년도(1년간) 재직 근로자'!$C31&amp;""</f>
        <v/>
      </c>
      <c r="D34" s="154" t="str">
        <f>'0. 직전년도(1년간) 재직 근로자'!$D31&amp;""</f>
        <v/>
      </c>
      <c r="E34" s="32">
        <f>'0. 직전년도(1년간) 재직 근로자'!$E31</f>
        <v>0</v>
      </c>
      <c r="F34" s="34"/>
      <c r="G34" s="36"/>
      <c r="H34" s="43">
        <f t="shared" si="0"/>
        <v>0</v>
      </c>
      <c r="I34" s="44">
        <f t="shared" si="1"/>
        <v>0</v>
      </c>
      <c r="J34" s="47"/>
      <c r="K34" s="48"/>
      <c r="L34" s="33">
        <f t="shared" si="2"/>
        <v>1</v>
      </c>
      <c r="M34" s="39">
        <f t="shared" si="3"/>
        <v>0</v>
      </c>
      <c r="N34" s="47"/>
      <c r="O34" s="48"/>
      <c r="P34" s="22">
        <f t="shared" si="4"/>
        <v>1</v>
      </c>
      <c r="Q34" s="23">
        <f t="shared" si="5"/>
        <v>0</v>
      </c>
      <c r="R34" s="23">
        <f t="shared" si="6"/>
        <v>0</v>
      </c>
      <c r="S34" s="23">
        <f t="shared" si="7"/>
        <v>0</v>
      </c>
      <c r="T34" s="51" t="str">
        <f t="shared" si="8"/>
        <v>0</v>
      </c>
      <c r="U34" s="2"/>
      <c r="V34" s="2"/>
      <c r="W34" s="2"/>
      <c r="X34" s="2"/>
      <c r="Y34" s="2"/>
      <c r="Z34" s="2"/>
    </row>
    <row r="35" spans="1:26" ht="24.95" customHeight="1">
      <c r="A35" s="2"/>
      <c r="B35" s="14">
        <v>23</v>
      </c>
      <c r="C35" s="154" t="str">
        <f>'0. 직전년도(1년간) 재직 근로자'!$C32&amp;""</f>
        <v/>
      </c>
      <c r="D35" s="154" t="str">
        <f>'0. 직전년도(1년간) 재직 근로자'!$D32&amp;""</f>
        <v/>
      </c>
      <c r="E35" s="32">
        <f>'0. 직전년도(1년간) 재직 근로자'!$E32</f>
        <v>0</v>
      </c>
      <c r="F35" s="34"/>
      <c r="G35" s="36"/>
      <c r="H35" s="43">
        <f t="shared" si="0"/>
        <v>0</v>
      </c>
      <c r="I35" s="44">
        <f t="shared" si="1"/>
        <v>0</v>
      </c>
      <c r="J35" s="47"/>
      <c r="K35" s="48"/>
      <c r="L35" s="33">
        <f t="shared" si="2"/>
        <v>1</v>
      </c>
      <c r="M35" s="39">
        <f t="shared" si="3"/>
        <v>0</v>
      </c>
      <c r="N35" s="47"/>
      <c r="O35" s="48"/>
      <c r="P35" s="22">
        <f t="shared" si="4"/>
        <v>1</v>
      </c>
      <c r="Q35" s="23">
        <f t="shared" si="5"/>
        <v>0</v>
      </c>
      <c r="R35" s="23">
        <f t="shared" si="6"/>
        <v>0</v>
      </c>
      <c r="S35" s="23">
        <f t="shared" si="7"/>
        <v>0</v>
      </c>
      <c r="T35" s="51" t="str">
        <f t="shared" si="8"/>
        <v>0</v>
      </c>
      <c r="U35" s="2"/>
      <c r="V35" s="2"/>
      <c r="W35" s="2"/>
      <c r="X35" s="2"/>
      <c r="Y35" s="2"/>
      <c r="Z35" s="2"/>
    </row>
    <row r="36" spans="1:26" ht="24.95" customHeight="1">
      <c r="A36" s="2"/>
      <c r="B36" s="14">
        <v>24</v>
      </c>
      <c r="C36" s="154" t="str">
        <f>'0. 직전년도(1년간) 재직 근로자'!$C33&amp;""</f>
        <v/>
      </c>
      <c r="D36" s="154" t="str">
        <f>'0. 직전년도(1년간) 재직 근로자'!$D33&amp;""</f>
        <v/>
      </c>
      <c r="E36" s="32">
        <f>'0. 직전년도(1년간) 재직 근로자'!$E33</f>
        <v>0</v>
      </c>
      <c r="F36" s="34"/>
      <c r="G36" s="36"/>
      <c r="H36" s="43">
        <f t="shared" si="0"/>
        <v>0</v>
      </c>
      <c r="I36" s="44">
        <f t="shared" si="1"/>
        <v>0</v>
      </c>
      <c r="J36" s="47"/>
      <c r="K36" s="48"/>
      <c r="L36" s="33">
        <f t="shared" si="2"/>
        <v>1</v>
      </c>
      <c r="M36" s="39">
        <f t="shared" si="3"/>
        <v>0</v>
      </c>
      <c r="N36" s="47"/>
      <c r="O36" s="48"/>
      <c r="P36" s="22">
        <f t="shared" si="4"/>
        <v>1</v>
      </c>
      <c r="Q36" s="23">
        <f t="shared" si="5"/>
        <v>0</v>
      </c>
      <c r="R36" s="23">
        <f t="shared" si="6"/>
        <v>0</v>
      </c>
      <c r="S36" s="23">
        <f t="shared" si="7"/>
        <v>0</v>
      </c>
      <c r="T36" s="51" t="str">
        <f t="shared" si="8"/>
        <v>0</v>
      </c>
      <c r="U36" s="2"/>
      <c r="V36" s="2"/>
      <c r="W36" s="2"/>
      <c r="X36" s="2"/>
      <c r="Y36" s="2"/>
      <c r="Z36" s="2"/>
    </row>
    <row r="37" spans="1:26" ht="24.95" customHeight="1">
      <c r="A37" s="2"/>
      <c r="B37" s="14">
        <v>25</v>
      </c>
      <c r="C37" s="154" t="str">
        <f>'0. 직전년도(1년간) 재직 근로자'!$C34&amp;""</f>
        <v/>
      </c>
      <c r="D37" s="154" t="str">
        <f>'0. 직전년도(1년간) 재직 근로자'!$D34&amp;""</f>
        <v/>
      </c>
      <c r="E37" s="32">
        <f>'0. 직전년도(1년간) 재직 근로자'!$E34</f>
        <v>0</v>
      </c>
      <c r="F37" s="34"/>
      <c r="G37" s="36"/>
      <c r="H37" s="43">
        <f t="shared" si="0"/>
        <v>0</v>
      </c>
      <c r="I37" s="44">
        <f t="shared" si="1"/>
        <v>0</v>
      </c>
      <c r="J37" s="47"/>
      <c r="K37" s="48"/>
      <c r="L37" s="33">
        <f t="shared" si="2"/>
        <v>1</v>
      </c>
      <c r="M37" s="39">
        <f t="shared" si="3"/>
        <v>0</v>
      </c>
      <c r="N37" s="47"/>
      <c r="O37" s="48"/>
      <c r="P37" s="22">
        <f t="shared" si="4"/>
        <v>1</v>
      </c>
      <c r="Q37" s="23">
        <f t="shared" si="5"/>
        <v>0</v>
      </c>
      <c r="R37" s="23">
        <f t="shared" si="6"/>
        <v>0</v>
      </c>
      <c r="S37" s="23">
        <f t="shared" si="7"/>
        <v>0</v>
      </c>
      <c r="T37" s="51" t="str">
        <f t="shared" si="8"/>
        <v>0</v>
      </c>
      <c r="U37" s="2"/>
      <c r="V37" s="2"/>
      <c r="W37" s="2"/>
      <c r="X37" s="2"/>
      <c r="Y37" s="2"/>
      <c r="Z37" s="2"/>
    </row>
    <row r="38" spans="1:26" ht="24.95" customHeight="1">
      <c r="A38" s="2"/>
      <c r="B38" s="14">
        <v>26</v>
      </c>
      <c r="C38" s="154" t="str">
        <f>'0. 직전년도(1년간) 재직 근로자'!$C35&amp;""</f>
        <v/>
      </c>
      <c r="D38" s="154" t="str">
        <f>'0. 직전년도(1년간) 재직 근로자'!$D35&amp;""</f>
        <v/>
      </c>
      <c r="E38" s="32">
        <f>'0. 직전년도(1년간) 재직 근로자'!$E35</f>
        <v>0</v>
      </c>
      <c r="F38" s="34"/>
      <c r="G38" s="36"/>
      <c r="H38" s="43">
        <f t="shared" si="0"/>
        <v>0</v>
      </c>
      <c r="I38" s="44">
        <f t="shared" si="1"/>
        <v>0</v>
      </c>
      <c r="J38" s="47"/>
      <c r="K38" s="48"/>
      <c r="L38" s="33">
        <f t="shared" si="2"/>
        <v>1</v>
      </c>
      <c r="M38" s="39">
        <f t="shared" si="3"/>
        <v>0</v>
      </c>
      <c r="N38" s="47"/>
      <c r="O38" s="48"/>
      <c r="P38" s="22">
        <f t="shared" si="4"/>
        <v>1</v>
      </c>
      <c r="Q38" s="23">
        <f t="shared" si="5"/>
        <v>0</v>
      </c>
      <c r="R38" s="23">
        <f t="shared" si="6"/>
        <v>0</v>
      </c>
      <c r="S38" s="23">
        <f t="shared" si="7"/>
        <v>0</v>
      </c>
      <c r="T38" s="51" t="str">
        <f t="shared" si="8"/>
        <v>0</v>
      </c>
      <c r="U38" s="2"/>
      <c r="V38" s="2"/>
      <c r="W38" s="2"/>
      <c r="X38" s="2"/>
      <c r="Y38" s="2"/>
      <c r="Z38" s="2"/>
    </row>
    <row r="39" spans="1:26" ht="24.95" customHeight="1">
      <c r="A39" s="2"/>
      <c r="B39" s="14">
        <v>27</v>
      </c>
      <c r="C39" s="154" t="str">
        <f>'0. 직전년도(1년간) 재직 근로자'!$C36&amp;""</f>
        <v/>
      </c>
      <c r="D39" s="154" t="str">
        <f>'0. 직전년도(1년간) 재직 근로자'!$D36&amp;""</f>
        <v/>
      </c>
      <c r="E39" s="32">
        <f>'0. 직전년도(1년간) 재직 근로자'!$E36</f>
        <v>0</v>
      </c>
      <c r="F39" s="34"/>
      <c r="G39" s="36"/>
      <c r="H39" s="43">
        <f t="shared" si="0"/>
        <v>0</v>
      </c>
      <c r="I39" s="44">
        <f t="shared" si="1"/>
        <v>0</v>
      </c>
      <c r="J39" s="47"/>
      <c r="K39" s="48"/>
      <c r="L39" s="33">
        <f t="shared" si="2"/>
        <v>1</v>
      </c>
      <c r="M39" s="39">
        <f t="shared" si="3"/>
        <v>0</v>
      </c>
      <c r="N39" s="47"/>
      <c r="O39" s="48"/>
      <c r="P39" s="22">
        <f t="shared" si="4"/>
        <v>1</v>
      </c>
      <c r="Q39" s="23">
        <f t="shared" si="5"/>
        <v>0</v>
      </c>
      <c r="R39" s="23">
        <f t="shared" si="6"/>
        <v>0</v>
      </c>
      <c r="S39" s="23">
        <f t="shared" si="7"/>
        <v>0</v>
      </c>
      <c r="T39" s="51" t="str">
        <f t="shared" si="8"/>
        <v>0</v>
      </c>
      <c r="U39" s="2"/>
      <c r="V39" s="2"/>
      <c r="W39" s="2"/>
      <c r="X39" s="2"/>
      <c r="Y39" s="2"/>
      <c r="Z39" s="2"/>
    </row>
    <row r="40" spans="1:26" ht="24.95" customHeight="1">
      <c r="A40" s="2"/>
      <c r="B40" s="14">
        <v>28</v>
      </c>
      <c r="C40" s="154" t="str">
        <f>'0. 직전년도(1년간) 재직 근로자'!$C37&amp;""</f>
        <v/>
      </c>
      <c r="D40" s="154" t="str">
        <f>'0. 직전년도(1년간) 재직 근로자'!$D37&amp;""</f>
        <v/>
      </c>
      <c r="E40" s="32">
        <f>'0. 직전년도(1년간) 재직 근로자'!$E37</f>
        <v>0</v>
      </c>
      <c r="F40" s="34"/>
      <c r="G40" s="36"/>
      <c r="H40" s="43">
        <f t="shared" si="0"/>
        <v>0</v>
      </c>
      <c r="I40" s="44">
        <f t="shared" si="1"/>
        <v>0</v>
      </c>
      <c r="J40" s="47"/>
      <c r="K40" s="48"/>
      <c r="L40" s="33">
        <f t="shared" si="2"/>
        <v>1</v>
      </c>
      <c r="M40" s="39">
        <f t="shared" si="3"/>
        <v>0</v>
      </c>
      <c r="N40" s="47"/>
      <c r="O40" s="48"/>
      <c r="P40" s="22">
        <f t="shared" si="4"/>
        <v>1</v>
      </c>
      <c r="Q40" s="23">
        <f t="shared" si="5"/>
        <v>0</v>
      </c>
      <c r="R40" s="23">
        <f t="shared" si="6"/>
        <v>0</v>
      </c>
      <c r="S40" s="23">
        <f t="shared" si="7"/>
        <v>0</v>
      </c>
      <c r="T40" s="51" t="str">
        <f t="shared" si="8"/>
        <v>0</v>
      </c>
      <c r="U40" s="2"/>
      <c r="V40" s="2"/>
      <c r="W40" s="2"/>
      <c r="X40" s="2"/>
      <c r="Y40" s="2"/>
      <c r="Z40" s="2"/>
    </row>
    <row r="41" spans="1:26" ht="24.95" customHeight="1">
      <c r="A41" s="2"/>
      <c r="B41" s="14">
        <v>29</v>
      </c>
      <c r="C41" s="154" t="str">
        <f>'0. 직전년도(1년간) 재직 근로자'!$C38&amp;""</f>
        <v/>
      </c>
      <c r="D41" s="154" t="str">
        <f>'0. 직전년도(1년간) 재직 근로자'!$D38&amp;""</f>
        <v/>
      </c>
      <c r="E41" s="32">
        <f>'0. 직전년도(1년간) 재직 근로자'!$E38</f>
        <v>0</v>
      </c>
      <c r="F41" s="34"/>
      <c r="G41" s="36"/>
      <c r="H41" s="43">
        <f t="shared" si="0"/>
        <v>0</v>
      </c>
      <c r="I41" s="44">
        <f t="shared" si="1"/>
        <v>0</v>
      </c>
      <c r="J41" s="47"/>
      <c r="K41" s="48"/>
      <c r="L41" s="33">
        <f t="shared" si="2"/>
        <v>1</v>
      </c>
      <c r="M41" s="39">
        <f t="shared" si="3"/>
        <v>0</v>
      </c>
      <c r="N41" s="47"/>
      <c r="O41" s="48"/>
      <c r="P41" s="22">
        <f t="shared" si="4"/>
        <v>1</v>
      </c>
      <c r="Q41" s="23">
        <f t="shared" si="5"/>
        <v>0</v>
      </c>
      <c r="R41" s="23">
        <f t="shared" si="6"/>
        <v>0</v>
      </c>
      <c r="S41" s="23">
        <f t="shared" si="7"/>
        <v>0</v>
      </c>
      <c r="T41" s="51" t="str">
        <f t="shared" si="8"/>
        <v>0</v>
      </c>
      <c r="U41" s="2"/>
      <c r="V41" s="2"/>
      <c r="W41" s="2"/>
      <c r="X41" s="2"/>
      <c r="Y41" s="2"/>
      <c r="Z41" s="2"/>
    </row>
    <row r="42" spans="1:26" ht="24.95" customHeight="1">
      <c r="A42" s="2"/>
      <c r="B42" s="14">
        <v>30</v>
      </c>
      <c r="C42" s="154" t="str">
        <f>'0. 직전년도(1년간) 재직 근로자'!$C39&amp;""</f>
        <v/>
      </c>
      <c r="D42" s="154" t="str">
        <f>'0. 직전년도(1년간) 재직 근로자'!$D39&amp;""</f>
        <v/>
      </c>
      <c r="E42" s="32">
        <f>'0. 직전년도(1년간) 재직 근로자'!$E39</f>
        <v>0</v>
      </c>
      <c r="F42" s="34"/>
      <c r="G42" s="36"/>
      <c r="H42" s="43">
        <f t="shared" si="0"/>
        <v>0</v>
      </c>
      <c r="I42" s="44">
        <f t="shared" si="1"/>
        <v>0</v>
      </c>
      <c r="J42" s="47"/>
      <c r="K42" s="48"/>
      <c r="L42" s="33">
        <f t="shared" si="2"/>
        <v>1</v>
      </c>
      <c r="M42" s="39">
        <f t="shared" si="3"/>
        <v>0</v>
      </c>
      <c r="N42" s="47"/>
      <c r="O42" s="48"/>
      <c r="P42" s="22">
        <f t="shared" si="4"/>
        <v>1</v>
      </c>
      <c r="Q42" s="23">
        <f t="shared" si="5"/>
        <v>0</v>
      </c>
      <c r="R42" s="23">
        <f t="shared" si="6"/>
        <v>0</v>
      </c>
      <c r="S42" s="23">
        <f t="shared" si="7"/>
        <v>0</v>
      </c>
      <c r="T42" s="51" t="str">
        <f t="shared" si="8"/>
        <v>0</v>
      </c>
      <c r="U42" s="2"/>
      <c r="V42" s="2"/>
      <c r="W42" s="2"/>
      <c r="X42" s="2"/>
      <c r="Y42" s="2"/>
      <c r="Z42" s="2"/>
    </row>
    <row r="43" spans="1:26" ht="24.95" customHeight="1">
      <c r="A43" s="2"/>
      <c r="B43" s="14">
        <v>31</v>
      </c>
      <c r="C43" s="154" t="str">
        <f>'0. 직전년도(1년간) 재직 근로자'!$C40&amp;""</f>
        <v/>
      </c>
      <c r="D43" s="154" t="str">
        <f>'0. 직전년도(1년간) 재직 근로자'!$D40&amp;""</f>
        <v/>
      </c>
      <c r="E43" s="32">
        <f>'0. 직전년도(1년간) 재직 근로자'!$E40</f>
        <v>0</v>
      </c>
      <c r="F43" s="34"/>
      <c r="G43" s="36"/>
      <c r="H43" s="43">
        <f t="shared" si="0"/>
        <v>0</v>
      </c>
      <c r="I43" s="44">
        <f t="shared" si="1"/>
        <v>0</v>
      </c>
      <c r="J43" s="47"/>
      <c r="K43" s="48"/>
      <c r="L43" s="33">
        <f t="shared" si="2"/>
        <v>1</v>
      </c>
      <c r="M43" s="39">
        <f t="shared" si="3"/>
        <v>0</v>
      </c>
      <c r="N43" s="47"/>
      <c r="O43" s="48"/>
      <c r="P43" s="22">
        <f t="shared" si="4"/>
        <v>1</v>
      </c>
      <c r="Q43" s="23">
        <f t="shared" si="5"/>
        <v>0</v>
      </c>
      <c r="R43" s="23">
        <f t="shared" si="6"/>
        <v>0</v>
      </c>
      <c r="S43" s="23">
        <f t="shared" si="7"/>
        <v>0</v>
      </c>
      <c r="T43" s="51" t="str">
        <f t="shared" si="8"/>
        <v>0</v>
      </c>
      <c r="U43" s="2"/>
      <c r="V43" s="2"/>
      <c r="W43" s="2"/>
      <c r="X43" s="2"/>
      <c r="Y43" s="2"/>
      <c r="Z43" s="2"/>
    </row>
    <row r="44" spans="1:26" ht="24.95" customHeight="1">
      <c r="A44" s="2"/>
      <c r="B44" s="14">
        <v>32</v>
      </c>
      <c r="C44" s="154" t="str">
        <f>'0. 직전년도(1년간) 재직 근로자'!$C41&amp;""</f>
        <v/>
      </c>
      <c r="D44" s="154" t="str">
        <f>'0. 직전년도(1년간) 재직 근로자'!$D41&amp;""</f>
        <v/>
      </c>
      <c r="E44" s="32">
        <f>'0. 직전년도(1년간) 재직 근로자'!$E41</f>
        <v>0</v>
      </c>
      <c r="F44" s="34"/>
      <c r="G44" s="36"/>
      <c r="H44" s="43">
        <f t="shared" si="0"/>
        <v>0</v>
      </c>
      <c r="I44" s="44">
        <f t="shared" si="1"/>
        <v>0</v>
      </c>
      <c r="J44" s="47"/>
      <c r="K44" s="48"/>
      <c r="L44" s="33">
        <f t="shared" si="2"/>
        <v>1</v>
      </c>
      <c r="M44" s="39">
        <f t="shared" si="3"/>
        <v>0</v>
      </c>
      <c r="N44" s="47"/>
      <c r="O44" s="48"/>
      <c r="P44" s="22">
        <f t="shared" si="4"/>
        <v>1</v>
      </c>
      <c r="Q44" s="23">
        <f t="shared" si="5"/>
        <v>0</v>
      </c>
      <c r="R44" s="23">
        <f t="shared" si="6"/>
        <v>0</v>
      </c>
      <c r="S44" s="23">
        <f t="shared" si="7"/>
        <v>0</v>
      </c>
      <c r="T44" s="51" t="str">
        <f t="shared" si="8"/>
        <v>0</v>
      </c>
      <c r="U44" s="2"/>
      <c r="V44" s="2"/>
      <c r="W44" s="2"/>
      <c r="X44" s="2"/>
      <c r="Y44" s="2"/>
      <c r="Z44" s="2"/>
    </row>
    <row r="45" spans="1:26" ht="24.95" customHeight="1">
      <c r="A45" s="2"/>
      <c r="B45" s="14">
        <v>33</v>
      </c>
      <c r="C45" s="154" t="str">
        <f>'0. 직전년도(1년간) 재직 근로자'!$C42&amp;""</f>
        <v/>
      </c>
      <c r="D45" s="154" t="str">
        <f>'0. 직전년도(1년간) 재직 근로자'!$D42&amp;""</f>
        <v/>
      </c>
      <c r="E45" s="32">
        <f>'0. 직전년도(1년간) 재직 근로자'!$E42</f>
        <v>0</v>
      </c>
      <c r="F45" s="34"/>
      <c r="G45" s="36"/>
      <c r="H45" s="43">
        <f t="shared" si="0"/>
        <v>0</v>
      </c>
      <c r="I45" s="44">
        <f t="shared" si="1"/>
        <v>0</v>
      </c>
      <c r="J45" s="47"/>
      <c r="K45" s="48"/>
      <c r="L45" s="33">
        <f t="shared" si="2"/>
        <v>1</v>
      </c>
      <c r="M45" s="39">
        <f t="shared" si="3"/>
        <v>0</v>
      </c>
      <c r="N45" s="47"/>
      <c r="O45" s="48"/>
      <c r="P45" s="22">
        <f t="shared" si="4"/>
        <v>1</v>
      </c>
      <c r="Q45" s="23">
        <f t="shared" si="5"/>
        <v>0</v>
      </c>
      <c r="R45" s="23">
        <f t="shared" si="6"/>
        <v>0</v>
      </c>
      <c r="S45" s="23">
        <f t="shared" si="7"/>
        <v>0</v>
      </c>
      <c r="T45" s="51" t="str">
        <f t="shared" si="8"/>
        <v>0</v>
      </c>
      <c r="U45" s="2"/>
      <c r="V45" s="2"/>
      <c r="W45" s="2"/>
      <c r="X45" s="2"/>
      <c r="Y45" s="2"/>
      <c r="Z45" s="2"/>
    </row>
    <row r="46" spans="1:26" ht="24.95" customHeight="1">
      <c r="A46" s="2"/>
      <c r="B46" s="14">
        <v>34</v>
      </c>
      <c r="C46" s="154" t="str">
        <f>'0. 직전년도(1년간) 재직 근로자'!$C43&amp;""</f>
        <v/>
      </c>
      <c r="D46" s="154" t="str">
        <f>'0. 직전년도(1년간) 재직 근로자'!$D43&amp;""</f>
        <v/>
      </c>
      <c r="E46" s="32">
        <f>'0. 직전년도(1년간) 재직 근로자'!$E43</f>
        <v>0</v>
      </c>
      <c r="F46" s="34"/>
      <c r="G46" s="36"/>
      <c r="H46" s="43">
        <f t="shared" si="0"/>
        <v>0</v>
      </c>
      <c r="I46" s="44">
        <f t="shared" si="1"/>
        <v>0</v>
      </c>
      <c r="J46" s="47"/>
      <c r="K46" s="48"/>
      <c r="L46" s="33">
        <f t="shared" si="2"/>
        <v>1</v>
      </c>
      <c r="M46" s="39">
        <f t="shared" si="3"/>
        <v>0</v>
      </c>
      <c r="N46" s="47"/>
      <c r="O46" s="48"/>
      <c r="P46" s="22">
        <f t="shared" si="4"/>
        <v>1</v>
      </c>
      <c r="Q46" s="23">
        <f t="shared" si="5"/>
        <v>0</v>
      </c>
      <c r="R46" s="23">
        <f t="shared" si="6"/>
        <v>0</v>
      </c>
      <c r="S46" s="23">
        <f t="shared" si="7"/>
        <v>0</v>
      </c>
      <c r="T46" s="51" t="str">
        <f t="shared" si="8"/>
        <v>0</v>
      </c>
      <c r="U46" s="2"/>
      <c r="V46" s="2"/>
      <c r="W46" s="2"/>
      <c r="X46" s="2"/>
      <c r="Y46" s="2"/>
      <c r="Z46" s="2"/>
    </row>
    <row r="47" spans="1:26" ht="24.95" customHeight="1">
      <c r="A47" s="2"/>
      <c r="B47" s="14">
        <v>35</v>
      </c>
      <c r="C47" s="154" t="str">
        <f>'0. 직전년도(1년간) 재직 근로자'!$C44&amp;""</f>
        <v/>
      </c>
      <c r="D47" s="154" t="str">
        <f>'0. 직전년도(1년간) 재직 근로자'!$D44&amp;""</f>
        <v/>
      </c>
      <c r="E47" s="32">
        <f>'0. 직전년도(1년간) 재직 근로자'!$E44</f>
        <v>0</v>
      </c>
      <c r="F47" s="34"/>
      <c r="G47" s="36"/>
      <c r="H47" s="43">
        <f t="shared" si="0"/>
        <v>0</v>
      </c>
      <c r="I47" s="44">
        <f t="shared" si="1"/>
        <v>0</v>
      </c>
      <c r="J47" s="47"/>
      <c r="K47" s="48"/>
      <c r="L47" s="33">
        <f t="shared" si="2"/>
        <v>1</v>
      </c>
      <c r="M47" s="39">
        <f t="shared" si="3"/>
        <v>0</v>
      </c>
      <c r="N47" s="47"/>
      <c r="O47" s="48"/>
      <c r="P47" s="22">
        <f t="shared" si="4"/>
        <v>1</v>
      </c>
      <c r="Q47" s="23">
        <f t="shared" si="5"/>
        <v>0</v>
      </c>
      <c r="R47" s="23">
        <f t="shared" si="6"/>
        <v>0</v>
      </c>
      <c r="S47" s="23">
        <f t="shared" si="7"/>
        <v>0</v>
      </c>
      <c r="T47" s="51" t="str">
        <f t="shared" si="8"/>
        <v>0</v>
      </c>
      <c r="U47" s="2"/>
      <c r="V47" s="2"/>
      <c r="W47" s="2"/>
      <c r="X47" s="2"/>
      <c r="Y47" s="2"/>
      <c r="Z47" s="2"/>
    </row>
    <row r="48" spans="1:26" ht="24.95" customHeight="1">
      <c r="A48" s="2"/>
      <c r="B48" s="14">
        <v>36</v>
      </c>
      <c r="C48" s="154" t="str">
        <f>'0. 직전년도(1년간) 재직 근로자'!$C45&amp;""</f>
        <v/>
      </c>
      <c r="D48" s="154" t="str">
        <f>'0. 직전년도(1년간) 재직 근로자'!$D45&amp;""</f>
        <v/>
      </c>
      <c r="E48" s="32">
        <f>'0. 직전년도(1년간) 재직 근로자'!$E45</f>
        <v>0</v>
      </c>
      <c r="F48" s="34"/>
      <c r="G48" s="36"/>
      <c r="H48" s="43">
        <f t="shared" si="0"/>
        <v>0</v>
      </c>
      <c r="I48" s="44">
        <f t="shared" si="1"/>
        <v>0</v>
      </c>
      <c r="J48" s="47"/>
      <c r="K48" s="48"/>
      <c r="L48" s="33">
        <f t="shared" si="2"/>
        <v>1</v>
      </c>
      <c r="M48" s="39">
        <f t="shared" si="3"/>
        <v>0</v>
      </c>
      <c r="N48" s="47"/>
      <c r="O48" s="48"/>
      <c r="P48" s="22">
        <f t="shared" si="4"/>
        <v>1</v>
      </c>
      <c r="Q48" s="23">
        <f t="shared" si="5"/>
        <v>0</v>
      </c>
      <c r="R48" s="23">
        <f t="shared" si="6"/>
        <v>0</v>
      </c>
      <c r="S48" s="23">
        <f t="shared" si="7"/>
        <v>0</v>
      </c>
      <c r="T48" s="51" t="str">
        <f t="shared" si="8"/>
        <v>0</v>
      </c>
      <c r="U48" s="2"/>
      <c r="V48" s="2"/>
      <c r="W48" s="2"/>
      <c r="X48" s="2"/>
      <c r="Y48" s="2"/>
      <c r="Z48" s="2"/>
    </row>
    <row r="49" spans="1:26" ht="24.95" customHeight="1">
      <c r="A49" s="2"/>
      <c r="B49" s="14">
        <v>37</v>
      </c>
      <c r="C49" s="154" t="str">
        <f>'0. 직전년도(1년간) 재직 근로자'!$C46&amp;""</f>
        <v/>
      </c>
      <c r="D49" s="154" t="str">
        <f>'0. 직전년도(1년간) 재직 근로자'!$D46&amp;""</f>
        <v/>
      </c>
      <c r="E49" s="32">
        <f>'0. 직전년도(1년간) 재직 근로자'!$E46</f>
        <v>0</v>
      </c>
      <c r="F49" s="34"/>
      <c r="G49" s="36"/>
      <c r="H49" s="43">
        <f t="shared" si="0"/>
        <v>0</v>
      </c>
      <c r="I49" s="44">
        <f t="shared" si="1"/>
        <v>0</v>
      </c>
      <c r="J49" s="47"/>
      <c r="K49" s="48"/>
      <c r="L49" s="33">
        <f t="shared" si="2"/>
        <v>1</v>
      </c>
      <c r="M49" s="39">
        <f t="shared" si="3"/>
        <v>0</v>
      </c>
      <c r="N49" s="47"/>
      <c r="O49" s="48"/>
      <c r="P49" s="22">
        <f t="shared" si="4"/>
        <v>1</v>
      </c>
      <c r="Q49" s="23">
        <f t="shared" si="5"/>
        <v>0</v>
      </c>
      <c r="R49" s="23">
        <f t="shared" si="6"/>
        <v>0</v>
      </c>
      <c r="S49" s="23">
        <f t="shared" si="7"/>
        <v>0</v>
      </c>
      <c r="T49" s="51" t="str">
        <f t="shared" si="8"/>
        <v>0</v>
      </c>
      <c r="U49" s="2"/>
      <c r="V49" s="2"/>
      <c r="W49" s="2"/>
      <c r="X49" s="2"/>
      <c r="Y49" s="2"/>
      <c r="Z49" s="2"/>
    </row>
    <row r="50" spans="1:26" ht="24.95" customHeight="1">
      <c r="A50" s="2"/>
      <c r="B50" s="14">
        <v>38</v>
      </c>
      <c r="C50" s="154" t="str">
        <f>'0. 직전년도(1년간) 재직 근로자'!$C47&amp;""</f>
        <v/>
      </c>
      <c r="D50" s="154" t="str">
        <f>'0. 직전년도(1년간) 재직 근로자'!$D47&amp;""</f>
        <v/>
      </c>
      <c r="E50" s="32">
        <f>'0. 직전년도(1년간) 재직 근로자'!$E47</f>
        <v>0</v>
      </c>
      <c r="F50" s="34"/>
      <c r="G50" s="36"/>
      <c r="H50" s="43">
        <f t="shared" si="0"/>
        <v>0</v>
      </c>
      <c r="I50" s="44">
        <f t="shared" si="1"/>
        <v>0</v>
      </c>
      <c r="J50" s="47"/>
      <c r="K50" s="48"/>
      <c r="L50" s="33">
        <f t="shared" si="2"/>
        <v>1</v>
      </c>
      <c r="M50" s="39">
        <f t="shared" si="3"/>
        <v>0</v>
      </c>
      <c r="N50" s="47"/>
      <c r="O50" s="48"/>
      <c r="P50" s="22">
        <f t="shared" si="4"/>
        <v>1</v>
      </c>
      <c r="Q50" s="23">
        <f t="shared" si="5"/>
        <v>0</v>
      </c>
      <c r="R50" s="23">
        <f t="shared" si="6"/>
        <v>0</v>
      </c>
      <c r="S50" s="23">
        <f t="shared" si="7"/>
        <v>0</v>
      </c>
      <c r="T50" s="51" t="str">
        <f t="shared" si="8"/>
        <v>0</v>
      </c>
      <c r="U50" s="2"/>
      <c r="V50" s="2"/>
      <c r="W50" s="2"/>
      <c r="X50" s="2"/>
      <c r="Y50" s="2"/>
      <c r="Z50" s="2"/>
    </row>
    <row r="51" spans="1:26" ht="24.95" customHeight="1">
      <c r="A51" s="2"/>
      <c r="B51" s="14">
        <v>39</v>
      </c>
      <c r="C51" s="154" t="str">
        <f>'0. 직전년도(1년간) 재직 근로자'!$C48&amp;""</f>
        <v/>
      </c>
      <c r="D51" s="154" t="str">
        <f>'0. 직전년도(1년간) 재직 근로자'!$D48&amp;""</f>
        <v/>
      </c>
      <c r="E51" s="32">
        <f>'0. 직전년도(1년간) 재직 근로자'!$E48</f>
        <v>0</v>
      </c>
      <c r="F51" s="34"/>
      <c r="G51" s="36"/>
      <c r="H51" s="43">
        <f t="shared" si="0"/>
        <v>0</v>
      </c>
      <c r="I51" s="44">
        <f t="shared" si="1"/>
        <v>0</v>
      </c>
      <c r="J51" s="47"/>
      <c r="K51" s="48"/>
      <c r="L51" s="33">
        <f t="shared" si="2"/>
        <v>1</v>
      </c>
      <c r="M51" s="39">
        <f t="shared" si="3"/>
        <v>0</v>
      </c>
      <c r="N51" s="47"/>
      <c r="O51" s="48"/>
      <c r="P51" s="22">
        <f t="shared" si="4"/>
        <v>1</v>
      </c>
      <c r="Q51" s="23">
        <f t="shared" si="5"/>
        <v>0</v>
      </c>
      <c r="R51" s="23">
        <f t="shared" si="6"/>
        <v>0</v>
      </c>
      <c r="S51" s="23">
        <f t="shared" si="7"/>
        <v>0</v>
      </c>
      <c r="T51" s="51" t="str">
        <f t="shared" si="8"/>
        <v>0</v>
      </c>
      <c r="U51" s="2"/>
      <c r="V51" s="2"/>
      <c r="W51" s="2"/>
      <c r="X51" s="2"/>
      <c r="Y51" s="2"/>
      <c r="Z51" s="2"/>
    </row>
    <row r="52" spans="1:26" ht="24.95" customHeight="1">
      <c r="A52" s="2"/>
      <c r="B52" s="14">
        <v>40</v>
      </c>
      <c r="C52" s="154" t="str">
        <f>'0. 직전년도(1년간) 재직 근로자'!$C49&amp;""</f>
        <v/>
      </c>
      <c r="D52" s="154" t="str">
        <f>'0. 직전년도(1년간) 재직 근로자'!$D49&amp;""</f>
        <v/>
      </c>
      <c r="E52" s="32">
        <f>'0. 직전년도(1년간) 재직 근로자'!$E49</f>
        <v>0</v>
      </c>
      <c r="F52" s="34"/>
      <c r="G52" s="36"/>
      <c r="H52" s="43">
        <f t="shared" si="0"/>
        <v>0</v>
      </c>
      <c r="I52" s="44">
        <f t="shared" si="1"/>
        <v>0</v>
      </c>
      <c r="J52" s="47"/>
      <c r="K52" s="48"/>
      <c r="L52" s="33">
        <f t="shared" si="2"/>
        <v>1</v>
      </c>
      <c r="M52" s="39">
        <f t="shared" si="3"/>
        <v>0</v>
      </c>
      <c r="N52" s="47"/>
      <c r="O52" s="48"/>
      <c r="P52" s="22">
        <f t="shared" si="4"/>
        <v>1</v>
      </c>
      <c r="Q52" s="23">
        <f t="shared" si="5"/>
        <v>0</v>
      </c>
      <c r="R52" s="23">
        <f t="shared" si="6"/>
        <v>0</v>
      </c>
      <c r="S52" s="23">
        <f t="shared" si="7"/>
        <v>0</v>
      </c>
      <c r="T52" s="51" t="str">
        <f t="shared" si="8"/>
        <v>0</v>
      </c>
      <c r="U52" s="2"/>
      <c r="V52" s="2"/>
      <c r="W52" s="2"/>
      <c r="X52" s="2"/>
      <c r="Y52" s="2"/>
      <c r="Z52" s="2"/>
    </row>
    <row r="53" spans="1:26" ht="24.95" customHeight="1">
      <c r="A53" s="2"/>
      <c r="B53" s="14">
        <v>41</v>
      </c>
      <c r="C53" s="154" t="str">
        <f>'0. 직전년도(1년간) 재직 근로자'!$C50&amp;""</f>
        <v/>
      </c>
      <c r="D53" s="154" t="str">
        <f>'0. 직전년도(1년간) 재직 근로자'!$D50&amp;""</f>
        <v/>
      </c>
      <c r="E53" s="32">
        <f>'0. 직전년도(1년간) 재직 근로자'!$E50</f>
        <v>0</v>
      </c>
      <c r="F53" s="34"/>
      <c r="G53" s="36"/>
      <c r="H53" s="43">
        <f t="shared" si="0"/>
        <v>0</v>
      </c>
      <c r="I53" s="44">
        <f t="shared" si="1"/>
        <v>0</v>
      </c>
      <c r="J53" s="47"/>
      <c r="K53" s="48"/>
      <c r="L53" s="33">
        <f t="shared" si="2"/>
        <v>1</v>
      </c>
      <c r="M53" s="39">
        <f t="shared" si="3"/>
        <v>0</v>
      </c>
      <c r="N53" s="47"/>
      <c r="O53" s="48"/>
      <c r="P53" s="22">
        <f t="shared" si="4"/>
        <v>1</v>
      </c>
      <c r="Q53" s="23">
        <f t="shared" si="5"/>
        <v>0</v>
      </c>
      <c r="R53" s="23">
        <f t="shared" si="6"/>
        <v>0</v>
      </c>
      <c r="S53" s="23">
        <f t="shared" si="7"/>
        <v>0</v>
      </c>
      <c r="T53" s="51" t="str">
        <f t="shared" si="8"/>
        <v>0</v>
      </c>
      <c r="U53" s="2"/>
      <c r="V53" s="2"/>
      <c r="W53" s="2"/>
      <c r="X53" s="2"/>
      <c r="Y53" s="2"/>
      <c r="Z53" s="2"/>
    </row>
    <row r="54" spans="1:26" ht="24.95" customHeight="1">
      <c r="A54" s="2"/>
      <c r="B54" s="14">
        <v>42</v>
      </c>
      <c r="C54" s="154" t="str">
        <f>'0. 직전년도(1년간) 재직 근로자'!$C51&amp;""</f>
        <v/>
      </c>
      <c r="D54" s="154" t="str">
        <f>'0. 직전년도(1년간) 재직 근로자'!$D51&amp;""</f>
        <v/>
      </c>
      <c r="E54" s="32">
        <f>'0. 직전년도(1년간) 재직 근로자'!$E51</f>
        <v>0</v>
      </c>
      <c r="F54" s="34"/>
      <c r="G54" s="36"/>
      <c r="H54" s="43">
        <f t="shared" si="0"/>
        <v>0</v>
      </c>
      <c r="I54" s="44">
        <f t="shared" si="1"/>
        <v>0</v>
      </c>
      <c r="J54" s="47"/>
      <c r="K54" s="48"/>
      <c r="L54" s="33">
        <f t="shared" si="2"/>
        <v>1</v>
      </c>
      <c r="M54" s="39">
        <f t="shared" si="3"/>
        <v>0</v>
      </c>
      <c r="N54" s="47"/>
      <c r="O54" s="48"/>
      <c r="P54" s="22">
        <f t="shared" si="4"/>
        <v>1</v>
      </c>
      <c r="Q54" s="23">
        <f t="shared" si="5"/>
        <v>0</v>
      </c>
      <c r="R54" s="23">
        <f t="shared" si="6"/>
        <v>0</v>
      </c>
      <c r="S54" s="23">
        <f t="shared" si="7"/>
        <v>0</v>
      </c>
      <c r="T54" s="51" t="str">
        <f t="shared" si="8"/>
        <v>0</v>
      </c>
      <c r="U54" s="2"/>
      <c r="V54" s="2"/>
      <c r="W54" s="2"/>
      <c r="X54" s="2"/>
      <c r="Y54" s="2"/>
      <c r="Z54" s="2"/>
    </row>
    <row r="55" spans="1:26" ht="24.95" customHeight="1">
      <c r="A55" s="2"/>
      <c r="B55" s="14">
        <v>43</v>
      </c>
      <c r="C55" s="154" t="str">
        <f>'0. 직전년도(1년간) 재직 근로자'!$C52&amp;""</f>
        <v/>
      </c>
      <c r="D55" s="154" t="str">
        <f>'0. 직전년도(1년간) 재직 근로자'!$D52&amp;""</f>
        <v/>
      </c>
      <c r="E55" s="32">
        <f>'0. 직전년도(1년간) 재직 근로자'!$E52</f>
        <v>0</v>
      </c>
      <c r="F55" s="34"/>
      <c r="G55" s="36"/>
      <c r="H55" s="43">
        <f t="shared" si="0"/>
        <v>0</v>
      </c>
      <c r="I55" s="44">
        <f t="shared" si="1"/>
        <v>0</v>
      </c>
      <c r="J55" s="47"/>
      <c r="K55" s="48"/>
      <c r="L55" s="33">
        <f t="shared" si="2"/>
        <v>1</v>
      </c>
      <c r="M55" s="39">
        <f t="shared" si="3"/>
        <v>0</v>
      </c>
      <c r="N55" s="47"/>
      <c r="O55" s="48"/>
      <c r="P55" s="22">
        <f t="shared" si="4"/>
        <v>1</v>
      </c>
      <c r="Q55" s="23">
        <f t="shared" si="5"/>
        <v>0</v>
      </c>
      <c r="R55" s="23">
        <f t="shared" si="6"/>
        <v>0</v>
      </c>
      <c r="S55" s="23">
        <f t="shared" si="7"/>
        <v>0</v>
      </c>
      <c r="T55" s="51" t="str">
        <f t="shared" si="8"/>
        <v>0</v>
      </c>
      <c r="U55" s="2"/>
      <c r="V55" s="2"/>
      <c r="W55" s="2"/>
      <c r="X55" s="2"/>
      <c r="Y55" s="2"/>
      <c r="Z55" s="2"/>
    </row>
    <row r="56" spans="1:26" ht="24.95" customHeight="1">
      <c r="A56" s="2"/>
      <c r="B56" s="14">
        <v>44</v>
      </c>
      <c r="C56" s="154" t="str">
        <f>'0. 직전년도(1년간) 재직 근로자'!$C53&amp;""</f>
        <v/>
      </c>
      <c r="D56" s="154" t="str">
        <f>'0. 직전년도(1년간) 재직 근로자'!$D53&amp;""</f>
        <v/>
      </c>
      <c r="E56" s="32">
        <f>'0. 직전년도(1년간) 재직 근로자'!$E53</f>
        <v>0</v>
      </c>
      <c r="F56" s="34"/>
      <c r="G56" s="36"/>
      <c r="H56" s="43">
        <f t="shared" si="0"/>
        <v>0</v>
      </c>
      <c r="I56" s="44">
        <f t="shared" si="1"/>
        <v>0</v>
      </c>
      <c r="J56" s="47"/>
      <c r="K56" s="48"/>
      <c r="L56" s="33">
        <f t="shared" si="2"/>
        <v>1</v>
      </c>
      <c r="M56" s="39">
        <f t="shared" si="3"/>
        <v>0</v>
      </c>
      <c r="N56" s="47"/>
      <c r="O56" s="48"/>
      <c r="P56" s="22">
        <f t="shared" si="4"/>
        <v>1</v>
      </c>
      <c r="Q56" s="23">
        <f t="shared" si="5"/>
        <v>0</v>
      </c>
      <c r="R56" s="23">
        <f t="shared" si="6"/>
        <v>0</v>
      </c>
      <c r="S56" s="23">
        <f t="shared" si="7"/>
        <v>0</v>
      </c>
      <c r="T56" s="51" t="str">
        <f t="shared" si="8"/>
        <v>0</v>
      </c>
      <c r="U56" s="2"/>
      <c r="V56" s="2"/>
      <c r="W56" s="2"/>
      <c r="X56" s="2"/>
      <c r="Y56" s="2"/>
      <c r="Z56" s="2"/>
    </row>
    <row r="57" spans="1:26" ht="24.95" customHeight="1">
      <c r="A57" s="2"/>
      <c r="B57" s="14">
        <v>45</v>
      </c>
      <c r="C57" s="154" t="str">
        <f>'0. 직전년도(1년간) 재직 근로자'!$C54&amp;""</f>
        <v/>
      </c>
      <c r="D57" s="154" t="str">
        <f>'0. 직전년도(1년간) 재직 근로자'!$D54&amp;""</f>
        <v/>
      </c>
      <c r="E57" s="32">
        <f>'0. 직전년도(1년간) 재직 근로자'!$E54</f>
        <v>0</v>
      </c>
      <c r="F57" s="34"/>
      <c r="G57" s="36"/>
      <c r="H57" s="43">
        <f t="shared" si="0"/>
        <v>0</v>
      </c>
      <c r="I57" s="44">
        <f t="shared" si="1"/>
        <v>0</v>
      </c>
      <c r="J57" s="47"/>
      <c r="K57" s="48"/>
      <c r="L57" s="33">
        <f t="shared" si="2"/>
        <v>1</v>
      </c>
      <c r="M57" s="39">
        <f t="shared" si="3"/>
        <v>0</v>
      </c>
      <c r="N57" s="47"/>
      <c r="O57" s="48"/>
      <c r="P57" s="22">
        <f t="shared" si="4"/>
        <v>1</v>
      </c>
      <c r="Q57" s="23">
        <f t="shared" si="5"/>
        <v>0</v>
      </c>
      <c r="R57" s="23">
        <f t="shared" si="6"/>
        <v>0</v>
      </c>
      <c r="S57" s="23">
        <f t="shared" si="7"/>
        <v>0</v>
      </c>
      <c r="T57" s="51" t="str">
        <f t="shared" si="8"/>
        <v>0</v>
      </c>
      <c r="U57" s="2"/>
      <c r="V57" s="2"/>
      <c r="W57" s="2"/>
      <c r="X57" s="2"/>
      <c r="Y57" s="2"/>
      <c r="Z57" s="2"/>
    </row>
    <row r="58" spans="1:26" ht="24.95" customHeight="1">
      <c r="A58" s="2"/>
      <c r="B58" s="14">
        <v>46</v>
      </c>
      <c r="C58" s="154" t="str">
        <f>'0. 직전년도(1년간) 재직 근로자'!$C55&amp;""</f>
        <v/>
      </c>
      <c r="D58" s="154" t="str">
        <f>'0. 직전년도(1년간) 재직 근로자'!$D55&amp;""</f>
        <v/>
      </c>
      <c r="E58" s="32">
        <f>'0. 직전년도(1년간) 재직 근로자'!$E55</f>
        <v>0</v>
      </c>
      <c r="F58" s="34"/>
      <c r="G58" s="36"/>
      <c r="H58" s="43">
        <f t="shared" si="0"/>
        <v>0</v>
      </c>
      <c r="I58" s="44">
        <f t="shared" si="1"/>
        <v>0</v>
      </c>
      <c r="J58" s="47"/>
      <c r="K58" s="48"/>
      <c r="L58" s="33">
        <f t="shared" si="2"/>
        <v>1</v>
      </c>
      <c r="M58" s="39">
        <f t="shared" si="3"/>
        <v>0</v>
      </c>
      <c r="N58" s="47"/>
      <c r="O58" s="48"/>
      <c r="P58" s="22">
        <f t="shared" si="4"/>
        <v>1</v>
      </c>
      <c r="Q58" s="23">
        <f t="shared" si="5"/>
        <v>0</v>
      </c>
      <c r="R58" s="23">
        <f t="shared" si="6"/>
        <v>0</v>
      </c>
      <c r="S58" s="23">
        <f t="shared" si="7"/>
        <v>0</v>
      </c>
      <c r="T58" s="51" t="str">
        <f t="shared" si="8"/>
        <v>0</v>
      </c>
      <c r="U58" s="2"/>
      <c r="V58" s="2"/>
      <c r="W58" s="2"/>
      <c r="X58" s="2"/>
      <c r="Y58" s="2"/>
      <c r="Z58" s="2"/>
    </row>
    <row r="59" spans="1:26" ht="24.95" customHeight="1">
      <c r="A59" s="2"/>
      <c r="B59" s="14">
        <v>47</v>
      </c>
      <c r="C59" s="154" t="str">
        <f>'0. 직전년도(1년간) 재직 근로자'!$C56&amp;""</f>
        <v/>
      </c>
      <c r="D59" s="154" t="str">
        <f>'0. 직전년도(1년간) 재직 근로자'!$D56&amp;""</f>
        <v/>
      </c>
      <c r="E59" s="32">
        <f>'0. 직전년도(1년간) 재직 근로자'!$E56</f>
        <v>0</v>
      </c>
      <c r="F59" s="34"/>
      <c r="G59" s="36"/>
      <c r="H59" s="43">
        <f t="shared" si="0"/>
        <v>0</v>
      </c>
      <c r="I59" s="44">
        <f t="shared" si="1"/>
        <v>0</v>
      </c>
      <c r="J59" s="47"/>
      <c r="K59" s="48"/>
      <c r="L59" s="33">
        <f t="shared" si="2"/>
        <v>1</v>
      </c>
      <c r="M59" s="39">
        <f t="shared" si="3"/>
        <v>0</v>
      </c>
      <c r="N59" s="47"/>
      <c r="O59" s="48"/>
      <c r="P59" s="22">
        <f t="shared" si="4"/>
        <v>1</v>
      </c>
      <c r="Q59" s="23">
        <f t="shared" si="5"/>
        <v>0</v>
      </c>
      <c r="R59" s="23">
        <f t="shared" si="6"/>
        <v>0</v>
      </c>
      <c r="S59" s="23">
        <f t="shared" si="7"/>
        <v>0</v>
      </c>
      <c r="T59" s="51" t="str">
        <f t="shared" si="8"/>
        <v>0</v>
      </c>
      <c r="U59" s="2"/>
      <c r="V59" s="2"/>
      <c r="W59" s="2"/>
      <c r="X59" s="2"/>
      <c r="Y59" s="2"/>
      <c r="Z59" s="2"/>
    </row>
    <row r="60" spans="1:26" ht="24.95" customHeight="1">
      <c r="A60" s="2"/>
      <c r="B60" s="14">
        <v>48</v>
      </c>
      <c r="C60" s="154" t="str">
        <f>'0. 직전년도(1년간) 재직 근로자'!$C57&amp;""</f>
        <v/>
      </c>
      <c r="D60" s="154" t="str">
        <f>'0. 직전년도(1년간) 재직 근로자'!$D57&amp;""</f>
        <v/>
      </c>
      <c r="E60" s="32">
        <f>'0. 직전년도(1년간) 재직 근로자'!$E57</f>
        <v>0</v>
      </c>
      <c r="F60" s="34"/>
      <c r="G60" s="36"/>
      <c r="H60" s="43">
        <f t="shared" si="0"/>
        <v>0</v>
      </c>
      <c r="I60" s="44">
        <f t="shared" si="1"/>
        <v>0</v>
      </c>
      <c r="J60" s="47"/>
      <c r="K60" s="48"/>
      <c r="L60" s="33">
        <f t="shared" si="2"/>
        <v>1</v>
      </c>
      <c r="M60" s="39">
        <f t="shared" si="3"/>
        <v>0</v>
      </c>
      <c r="N60" s="47"/>
      <c r="O60" s="48"/>
      <c r="P60" s="22">
        <f t="shared" si="4"/>
        <v>1</v>
      </c>
      <c r="Q60" s="23">
        <f t="shared" si="5"/>
        <v>0</v>
      </c>
      <c r="R60" s="23">
        <f t="shared" si="6"/>
        <v>0</v>
      </c>
      <c r="S60" s="23">
        <f t="shared" si="7"/>
        <v>0</v>
      </c>
      <c r="T60" s="51" t="str">
        <f t="shared" si="8"/>
        <v>0</v>
      </c>
      <c r="U60" s="2"/>
      <c r="V60" s="2"/>
      <c r="W60" s="2"/>
      <c r="X60" s="2"/>
      <c r="Y60" s="2"/>
      <c r="Z60" s="2"/>
    </row>
    <row r="61" spans="1:26" ht="24.95" customHeight="1">
      <c r="A61" s="2"/>
      <c r="B61" s="14">
        <v>49</v>
      </c>
      <c r="C61" s="154" t="str">
        <f>'0. 직전년도(1년간) 재직 근로자'!$C58&amp;""</f>
        <v/>
      </c>
      <c r="D61" s="154" t="str">
        <f>'0. 직전년도(1년간) 재직 근로자'!$D58&amp;""</f>
        <v/>
      </c>
      <c r="E61" s="32">
        <f>'0. 직전년도(1년간) 재직 근로자'!$E58</f>
        <v>0</v>
      </c>
      <c r="F61" s="34"/>
      <c r="G61" s="36"/>
      <c r="H61" s="43">
        <f t="shared" si="0"/>
        <v>0</v>
      </c>
      <c r="I61" s="44">
        <f t="shared" si="1"/>
        <v>0</v>
      </c>
      <c r="J61" s="47"/>
      <c r="K61" s="48"/>
      <c r="L61" s="33">
        <f t="shared" si="2"/>
        <v>1</v>
      </c>
      <c r="M61" s="39">
        <f t="shared" si="3"/>
        <v>0</v>
      </c>
      <c r="N61" s="47"/>
      <c r="O61" s="48"/>
      <c r="P61" s="22">
        <f t="shared" si="4"/>
        <v>1</v>
      </c>
      <c r="Q61" s="23">
        <f t="shared" si="5"/>
        <v>0</v>
      </c>
      <c r="R61" s="23">
        <f t="shared" si="6"/>
        <v>0</v>
      </c>
      <c r="S61" s="23">
        <f t="shared" si="7"/>
        <v>0</v>
      </c>
      <c r="T61" s="51" t="str">
        <f t="shared" si="8"/>
        <v>0</v>
      </c>
      <c r="U61" s="2"/>
      <c r="V61" s="2"/>
      <c r="W61" s="2"/>
      <c r="X61" s="2"/>
      <c r="Y61" s="2"/>
      <c r="Z61" s="2"/>
    </row>
    <row r="62" spans="1:26" ht="24.95" customHeight="1">
      <c r="A62" s="2"/>
      <c r="B62" s="14">
        <v>50</v>
      </c>
      <c r="C62" s="154" t="str">
        <f>'0. 직전년도(1년간) 재직 근로자'!$C59&amp;""</f>
        <v/>
      </c>
      <c r="D62" s="154" t="str">
        <f>'0. 직전년도(1년간) 재직 근로자'!$D59&amp;""</f>
        <v/>
      </c>
      <c r="E62" s="32">
        <f>'0. 직전년도(1년간) 재직 근로자'!$E59</f>
        <v>0</v>
      </c>
      <c r="F62" s="34"/>
      <c r="G62" s="36"/>
      <c r="H62" s="43">
        <f t="shared" si="0"/>
        <v>0</v>
      </c>
      <c r="I62" s="44">
        <f t="shared" si="1"/>
        <v>0</v>
      </c>
      <c r="J62" s="47"/>
      <c r="K62" s="48"/>
      <c r="L62" s="33">
        <f t="shared" si="2"/>
        <v>1</v>
      </c>
      <c r="M62" s="39">
        <f t="shared" si="3"/>
        <v>0</v>
      </c>
      <c r="N62" s="47"/>
      <c r="O62" s="48"/>
      <c r="P62" s="22">
        <f t="shared" si="4"/>
        <v>1</v>
      </c>
      <c r="Q62" s="23">
        <f t="shared" si="5"/>
        <v>0</v>
      </c>
      <c r="R62" s="23">
        <f t="shared" si="6"/>
        <v>0</v>
      </c>
      <c r="S62" s="23">
        <f t="shared" si="7"/>
        <v>0</v>
      </c>
      <c r="T62" s="51" t="str">
        <f t="shared" si="8"/>
        <v>0</v>
      </c>
      <c r="U62" s="2"/>
      <c r="V62" s="2"/>
      <c r="W62" s="2"/>
      <c r="X62" s="2"/>
      <c r="Y62" s="2"/>
      <c r="Z62" s="2"/>
    </row>
    <row r="63" spans="1:26" ht="24.95" customHeight="1">
      <c r="A63" s="2"/>
      <c r="B63" s="14">
        <v>51</v>
      </c>
      <c r="C63" s="154" t="str">
        <f>'0. 직전년도(1년간) 재직 근로자'!$C60&amp;""</f>
        <v/>
      </c>
      <c r="D63" s="154" t="str">
        <f>'0. 직전년도(1년간) 재직 근로자'!$D60&amp;""</f>
        <v/>
      </c>
      <c r="E63" s="32">
        <f>'0. 직전년도(1년간) 재직 근로자'!$E60</f>
        <v>0</v>
      </c>
      <c r="F63" s="34"/>
      <c r="G63" s="36"/>
      <c r="H63" s="43">
        <f t="shared" si="0"/>
        <v>0</v>
      </c>
      <c r="I63" s="44">
        <f t="shared" si="1"/>
        <v>0</v>
      </c>
      <c r="J63" s="47"/>
      <c r="K63" s="48"/>
      <c r="L63" s="33">
        <f t="shared" si="2"/>
        <v>1</v>
      </c>
      <c r="M63" s="39">
        <f t="shared" si="3"/>
        <v>0</v>
      </c>
      <c r="N63" s="47"/>
      <c r="O63" s="48"/>
      <c r="P63" s="22">
        <f t="shared" si="4"/>
        <v>1</v>
      </c>
      <c r="Q63" s="23">
        <f t="shared" si="5"/>
        <v>0</v>
      </c>
      <c r="R63" s="23">
        <f t="shared" si="6"/>
        <v>0</v>
      </c>
      <c r="S63" s="23">
        <f t="shared" si="7"/>
        <v>0</v>
      </c>
      <c r="T63" s="51" t="str">
        <f t="shared" si="8"/>
        <v>0</v>
      </c>
      <c r="U63" s="2"/>
      <c r="V63" s="2"/>
      <c r="W63" s="2"/>
      <c r="X63" s="2"/>
      <c r="Y63" s="2"/>
      <c r="Z63" s="2"/>
    </row>
    <row r="64" spans="1:26" ht="24.95" customHeight="1">
      <c r="A64" s="2"/>
      <c r="B64" s="14">
        <v>52</v>
      </c>
      <c r="C64" s="154" t="str">
        <f>'0. 직전년도(1년간) 재직 근로자'!$C61&amp;""</f>
        <v/>
      </c>
      <c r="D64" s="154" t="str">
        <f>'0. 직전년도(1년간) 재직 근로자'!$D61&amp;""</f>
        <v/>
      </c>
      <c r="E64" s="32">
        <f>'0. 직전년도(1년간) 재직 근로자'!$E61</f>
        <v>0</v>
      </c>
      <c r="F64" s="34"/>
      <c r="G64" s="36"/>
      <c r="H64" s="43">
        <f t="shared" si="0"/>
        <v>0</v>
      </c>
      <c r="I64" s="44">
        <f t="shared" si="1"/>
        <v>0</v>
      </c>
      <c r="J64" s="47"/>
      <c r="K64" s="48"/>
      <c r="L64" s="33">
        <f t="shared" si="2"/>
        <v>1</v>
      </c>
      <c r="M64" s="39">
        <f t="shared" si="3"/>
        <v>0</v>
      </c>
      <c r="N64" s="47"/>
      <c r="O64" s="48"/>
      <c r="P64" s="22">
        <f t="shared" si="4"/>
        <v>1</v>
      </c>
      <c r="Q64" s="23">
        <f t="shared" si="5"/>
        <v>0</v>
      </c>
      <c r="R64" s="23">
        <f t="shared" si="6"/>
        <v>0</v>
      </c>
      <c r="S64" s="23">
        <f t="shared" si="7"/>
        <v>0</v>
      </c>
      <c r="T64" s="51" t="str">
        <f t="shared" si="8"/>
        <v>0</v>
      </c>
      <c r="U64" s="2"/>
      <c r="V64" s="2"/>
      <c r="W64" s="2"/>
      <c r="X64" s="2"/>
      <c r="Y64" s="2"/>
      <c r="Z64" s="2"/>
    </row>
    <row r="65" spans="1:26" ht="24.95" customHeight="1">
      <c r="A65" s="2"/>
      <c r="B65" s="14">
        <v>53</v>
      </c>
      <c r="C65" s="154" t="str">
        <f>'0. 직전년도(1년간) 재직 근로자'!$C62&amp;""</f>
        <v/>
      </c>
      <c r="D65" s="154" t="str">
        <f>'0. 직전년도(1년간) 재직 근로자'!$D62&amp;""</f>
        <v/>
      </c>
      <c r="E65" s="32">
        <f>'0. 직전년도(1년간) 재직 근로자'!$E62</f>
        <v>0</v>
      </c>
      <c r="F65" s="34"/>
      <c r="G65" s="36"/>
      <c r="H65" s="43">
        <f t="shared" si="0"/>
        <v>0</v>
      </c>
      <c r="I65" s="44">
        <f t="shared" si="1"/>
        <v>0</v>
      </c>
      <c r="J65" s="47"/>
      <c r="K65" s="48"/>
      <c r="L65" s="33">
        <f t="shared" si="2"/>
        <v>1</v>
      </c>
      <c r="M65" s="39">
        <f t="shared" si="3"/>
        <v>0</v>
      </c>
      <c r="N65" s="47"/>
      <c r="O65" s="48"/>
      <c r="P65" s="22">
        <f t="shared" si="4"/>
        <v>1</v>
      </c>
      <c r="Q65" s="23">
        <f t="shared" si="5"/>
        <v>0</v>
      </c>
      <c r="R65" s="23">
        <f t="shared" si="6"/>
        <v>0</v>
      </c>
      <c r="S65" s="23">
        <f t="shared" si="7"/>
        <v>0</v>
      </c>
      <c r="T65" s="51" t="str">
        <f t="shared" si="8"/>
        <v>0</v>
      </c>
      <c r="U65" s="2"/>
      <c r="V65" s="2"/>
      <c r="W65" s="2"/>
      <c r="X65" s="2"/>
      <c r="Y65" s="2"/>
      <c r="Z65" s="2"/>
    </row>
    <row r="66" spans="1:26" ht="24.95" customHeight="1">
      <c r="A66" s="2"/>
      <c r="B66" s="14">
        <v>54</v>
      </c>
      <c r="C66" s="154" t="str">
        <f>'0. 직전년도(1년간) 재직 근로자'!$C63&amp;""</f>
        <v/>
      </c>
      <c r="D66" s="154" t="str">
        <f>'0. 직전년도(1년간) 재직 근로자'!$D63&amp;""</f>
        <v/>
      </c>
      <c r="E66" s="32">
        <f>'0. 직전년도(1년간) 재직 근로자'!$E63</f>
        <v>0</v>
      </c>
      <c r="F66" s="34"/>
      <c r="G66" s="36"/>
      <c r="H66" s="43">
        <f t="shared" si="0"/>
        <v>0</v>
      </c>
      <c r="I66" s="44">
        <f t="shared" si="1"/>
        <v>0</v>
      </c>
      <c r="J66" s="47"/>
      <c r="K66" s="48"/>
      <c r="L66" s="33">
        <f t="shared" si="2"/>
        <v>1</v>
      </c>
      <c r="M66" s="39">
        <f t="shared" si="3"/>
        <v>0</v>
      </c>
      <c r="N66" s="47"/>
      <c r="O66" s="48"/>
      <c r="P66" s="22">
        <f t="shared" si="4"/>
        <v>1</v>
      </c>
      <c r="Q66" s="23">
        <f t="shared" si="5"/>
        <v>0</v>
      </c>
      <c r="R66" s="23">
        <f t="shared" si="6"/>
        <v>0</v>
      </c>
      <c r="S66" s="23">
        <f t="shared" si="7"/>
        <v>0</v>
      </c>
      <c r="T66" s="51" t="str">
        <f t="shared" si="8"/>
        <v>0</v>
      </c>
      <c r="U66" s="2"/>
      <c r="V66" s="2"/>
      <c r="W66" s="2"/>
      <c r="X66" s="2"/>
      <c r="Y66" s="2"/>
      <c r="Z66" s="2"/>
    </row>
    <row r="67" spans="1:26" ht="24.95" customHeight="1">
      <c r="A67" s="2"/>
      <c r="B67" s="14">
        <v>55</v>
      </c>
      <c r="C67" s="154" t="str">
        <f>'0. 직전년도(1년간) 재직 근로자'!$C64&amp;""</f>
        <v/>
      </c>
      <c r="D67" s="154" t="str">
        <f>'0. 직전년도(1년간) 재직 근로자'!$D64&amp;""</f>
        <v/>
      </c>
      <c r="E67" s="32">
        <f>'0. 직전년도(1년간) 재직 근로자'!$E64</f>
        <v>0</v>
      </c>
      <c r="F67" s="34"/>
      <c r="G67" s="36"/>
      <c r="H67" s="43">
        <f t="shared" si="0"/>
        <v>0</v>
      </c>
      <c r="I67" s="44">
        <f t="shared" si="1"/>
        <v>0</v>
      </c>
      <c r="J67" s="47"/>
      <c r="K67" s="48"/>
      <c r="L67" s="33">
        <f t="shared" si="2"/>
        <v>1</v>
      </c>
      <c r="M67" s="39">
        <f t="shared" si="3"/>
        <v>0</v>
      </c>
      <c r="N67" s="47"/>
      <c r="O67" s="48"/>
      <c r="P67" s="22">
        <f t="shared" si="4"/>
        <v>1</v>
      </c>
      <c r="Q67" s="23">
        <f t="shared" si="5"/>
        <v>0</v>
      </c>
      <c r="R67" s="23">
        <f t="shared" si="6"/>
        <v>0</v>
      </c>
      <c r="S67" s="23">
        <f t="shared" si="7"/>
        <v>0</v>
      </c>
      <c r="T67" s="51" t="str">
        <f t="shared" si="8"/>
        <v>0</v>
      </c>
      <c r="U67" s="2"/>
      <c r="V67" s="2"/>
      <c r="W67" s="2"/>
      <c r="X67" s="2"/>
      <c r="Y67" s="2"/>
      <c r="Z67" s="2"/>
    </row>
    <row r="68" spans="1:26" ht="24.95" customHeight="1">
      <c r="A68" s="2"/>
      <c r="B68" s="14">
        <v>56</v>
      </c>
      <c r="C68" s="154" t="str">
        <f>'0. 직전년도(1년간) 재직 근로자'!$C65&amp;""</f>
        <v/>
      </c>
      <c r="D68" s="154" t="str">
        <f>'0. 직전년도(1년간) 재직 근로자'!$D65&amp;""</f>
        <v/>
      </c>
      <c r="E68" s="32">
        <f>'0. 직전년도(1년간) 재직 근로자'!$E65</f>
        <v>0</v>
      </c>
      <c r="F68" s="34"/>
      <c r="G68" s="36"/>
      <c r="H68" s="43">
        <f t="shared" si="0"/>
        <v>0</v>
      </c>
      <c r="I68" s="44">
        <f t="shared" si="1"/>
        <v>0</v>
      </c>
      <c r="J68" s="47"/>
      <c r="K68" s="48"/>
      <c r="L68" s="33">
        <f t="shared" si="2"/>
        <v>1</v>
      </c>
      <c r="M68" s="39">
        <f t="shared" si="3"/>
        <v>0</v>
      </c>
      <c r="N68" s="47"/>
      <c r="O68" s="48"/>
      <c r="P68" s="22">
        <f t="shared" si="4"/>
        <v>1</v>
      </c>
      <c r="Q68" s="23">
        <f t="shared" si="5"/>
        <v>0</v>
      </c>
      <c r="R68" s="23">
        <f t="shared" si="6"/>
        <v>0</v>
      </c>
      <c r="S68" s="23">
        <f t="shared" si="7"/>
        <v>0</v>
      </c>
      <c r="T68" s="51" t="str">
        <f t="shared" si="8"/>
        <v>0</v>
      </c>
      <c r="U68" s="2"/>
      <c r="V68" s="2"/>
      <c r="W68" s="2"/>
      <c r="X68" s="2"/>
      <c r="Y68" s="2"/>
      <c r="Z68" s="2"/>
    </row>
    <row r="69" spans="1:26" ht="24.95" customHeight="1">
      <c r="A69" s="2"/>
      <c r="B69" s="14">
        <v>57</v>
      </c>
      <c r="C69" s="154" t="str">
        <f>'0. 직전년도(1년간) 재직 근로자'!$C66&amp;""</f>
        <v/>
      </c>
      <c r="D69" s="154" t="str">
        <f>'0. 직전년도(1년간) 재직 근로자'!$D66&amp;""</f>
        <v/>
      </c>
      <c r="E69" s="32">
        <f>'0. 직전년도(1년간) 재직 근로자'!$E66</f>
        <v>0</v>
      </c>
      <c r="F69" s="34"/>
      <c r="G69" s="36"/>
      <c r="H69" s="43">
        <f t="shared" si="0"/>
        <v>0</v>
      </c>
      <c r="I69" s="44">
        <f t="shared" si="1"/>
        <v>0</v>
      </c>
      <c r="J69" s="47"/>
      <c r="K69" s="48"/>
      <c r="L69" s="33">
        <f t="shared" si="2"/>
        <v>1</v>
      </c>
      <c r="M69" s="39">
        <f t="shared" si="3"/>
        <v>0</v>
      </c>
      <c r="N69" s="47"/>
      <c r="O69" s="48"/>
      <c r="P69" s="22">
        <f t="shared" si="4"/>
        <v>1</v>
      </c>
      <c r="Q69" s="23">
        <f t="shared" si="5"/>
        <v>0</v>
      </c>
      <c r="R69" s="23">
        <f t="shared" si="6"/>
        <v>0</v>
      </c>
      <c r="S69" s="23">
        <f t="shared" si="7"/>
        <v>0</v>
      </c>
      <c r="T69" s="51" t="str">
        <f t="shared" si="8"/>
        <v>0</v>
      </c>
      <c r="U69" s="2"/>
      <c r="V69" s="2"/>
      <c r="W69" s="2"/>
      <c r="X69" s="2"/>
      <c r="Y69" s="2"/>
      <c r="Z69" s="2"/>
    </row>
    <row r="70" spans="1:26" ht="24.95" customHeight="1">
      <c r="A70" s="2"/>
      <c r="B70" s="14">
        <v>58</v>
      </c>
      <c r="C70" s="154" t="str">
        <f>'0. 직전년도(1년간) 재직 근로자'!$C67&amp;""</f>
        <v/>
      </c>
      <c r="D70" s="154" t="str">
        <f>'0. 직전년도(1년간) 재직 근로자'!$D67&amp;""</f>
        <v/>
      </c>
      <c r="E70" s="32">
        <f>'0. 직전년도(1년간) 재직 근로자'!$E67</f>
        <v>0</v>
      </c>
      <c r="F70" s="34"/>
      <c r="G70" s="36"/>
      <c r="H70" s="43">
        <f t="shared" si="0"/>
        <v>0</v>
      </c>
      <c r="I70" s="44">
        <f t="shared" si="1"/>
        <v>0</v>
      </c>
      <c r="J70" s="47"/>
      <c r="K70" s="48"/>
      <c r="L70" s="33">
        <f t="shared" si="2"/>
        <v>1</v>
      </c>
      <c r="M70" s="39">
        <f t="shared" si="3"/>
        <v>0</v>
      </c>
      <c r="N70" s="47"/>
      <c r="O70" s="48"/>
      <c r="P70" s="22">
        <f t="shared" si="4"/>
        <v>1</v>
      </c>
      <c r="Q70" s="23">
        <f t="shared" si="5"/>
        <v>0</v>
      </c>
      <c r="R70" s="23">
        <f t="shared" si="6"/>
        <v>0</v>
      </c>
      <c r="S70" s="23">
        <f t="shared" si="7"/>
        <v>0</v>
      </c>
      <c r="T70" s="51" t="str">
        <f t="shared" si="8"/>
        <v>0</v>
      </c>
      <c r="U70" s="2"/>
      <c r="V70" s="2"/>
      <c r="W70" s="2"/>
      <c r="X70" s="2"/>
      <c r="Y70" s="2"/>
      <c r="Z70" s="2"/>
    </row>
    <row r="71" spans="1:26" ht="24.95" customHeight="1">
      <c r="A71" s="2"/>
      <c r="B71" s="14">
        <v>59</v>
      </c>
      <c r="C71" s="154" t="str">
        <f>'0. 직전년도(1년간) 재직 근로자'!$C68&amp;""</f>
        <v/>
      </c>
      <c r="D71" s="154" t="str">
        <f>'0. 직전년도(1년간) 재직 근로자'!$D68&amp;""</f>
        <v/>
      </c>
      <c r="E71" s="32">
        <f>'0. 직전년도(1년간) 재직 근로자'!$E68</f>
        <v>0</v>
      </c>
      <c r="F71" s="34"/>
      <c r="G71" s="36"/>
      <c r="H71" s="43">
        <f t="shared" si="0"/>
        <v>0</v>
      </c>
      <c r="I71" s="44">
        <f t="shared" si="1"/>
        <v>0</v>
      </c>
      <c r="J71" s="47"/>
      <c r="K71" s="48"/>
      <c r="L71" s="33">
        <f t="shared" si="2"/>
        <v>1</v>
      </c>
      <c r="M71" s="39">
        <f t="shared" si="3"/>
        <v>0</v>
      </c>
      <c r="N71" s="47"/>
      <c r="O71" s="48"/>
      <c r="P71" s="22">
        <f t="shared" si="4"/>
        <v>1</v>
      </c>
      <c r="Q71" s="23">
        <f t="shared" si="5"/>
        <v>0</v>
      </c>
      <c r="R71" s="23">
        <f t="shared" si="6"/>
        <v>0</v>
      </c>
      <c r="S71" s="23">
        <f t="shared" si="7"/>
        <v>0</v>
      </c>
      <c r="T71" s="51" t="str">
        <f t="shared" si="8"/>
        <v>0</v>
      </c>
      <c r="U71" s="2"/>
      <c r="V71" s="2"/>
      <c r="W71" s="2"/>
      <c r="X71" s="2"/>
      <c r="Y71" s="2"/>
      <c r="Z71" s="2"/>
    </row>
    <row r="72" spans="1:26" ht="24.95" customHeight="1">
      <c r="A72" s="2"/>
      <c r="B72" s="14">
        <v>60</v>
      </c>
      <c r="C72" s="154" t="str">
        <f>'0. 직전년도(1년간) 재직 근로자'!$C69&amp;""</f>
        <v/>
      </c>
      <c r="D72" s="154" t="str">
        <f>'0. 직전년도(1년간) 재직 근로자'!$D69&amp;""</f>
        <v/>
      </c>
      <c r="E72" s="32">
        <f>'0. 직전년도(1년간) 재직 근로자'!$E69</f>
        <v>0</v>
      </c>
      <c r="F72" s="34"/>
      <c r="G72" s="36"/>
      <c r="H72" s="43">
        <f t="shared" si="0"/>
        <v>0</v>
      </c>
      <c r="I72" s="44">
        <f t="shared" si="1"/>
        <v>0</v>
      </c>
      <c r="J72" s="47"/>
      <c r="K72" s="48"/>
      <c r="L72" s="33">
        <f t="shared" si="2"/>
        <v>1</v>
      </c>
      <c r="M72" s="39">
        <f t="shared" si="3"/>
        <v>0</v>
      </c>
      <c r="N72" s="47"/>
      <c r="O72" s="48"/>
      <c r="P72" s="22">
        <f t="shared" si="4"/>
        <v>1</v>
      </c>
      <c r="Q72" s="23">
        <f t="shared" si="5"/>
        <v>0</v>
      </c>
      <c r="R72" s="23">
        <f t="shared" si="6"/>
        <v>0</v>
      </c>
      <c r="S72" s="23">
        <f t="shared" si="7"/>
        <v>0</v>
      </c>
      <c r="T72" s="51" t="str">
        <f t="shared" si="8"/>
        <v>0</v>
      </c>
      <c r="U72" s="2"/>
      <c r="V72" s="2"/>
      <c r="W72" s="2"/>
      <c r="X72" s="2"/>
      <c r="Y72" s="2"/>
      <c r="Z72" s="2"/>
    </row>
    <row r="73" spans="1:26" ht="24.95" customHeight="1">
      <c r="A73" s="2"/>
      <c r="B73" s="14">
        <v>61</v>
      </c>
      <c r="C73" s="154" t="str">
        <f>'0. 직전년도(1년간) 재직 근로자'!$C70&amp;""</f>
        <v/>
      </c>
      <c r="D73" s="154" t="str">
        <f>'0. 직전년도(1년간) 재직 근로자'!$D70&amp;""</f>
        <v/>
      </c>
      <c r="E73" s="32">
        <f>'0. 직전년도(1년간) 재직 근로자'!$E70</f>
        <v>0</v>
      </c>
      <c r="F73" s="34"/>
      <c r="G73" s="36"/>
      <c r="H73" s="43">
        <f t="shared" si="0"/>
        <v>0</v>
      </c>
      <c r="I73" s="44">
        <f t="shared" si="1"/>
        <v>0</v>
      </c>
      <c r="J73" s="47"/>
      <c r="K73" s="48"/>
      <c r="L73" s="33">
        <f t="shared" si="2"/>
        <v>1</v>
      </c>
      <c r="M73" s="39">
        <f t="shared" si="3"/>
        <v>0</v>
      </c>
      <c r="N73" s="47"/>
      <c r="O73" s="48"/>
      <c r="P73" s="22">
        <f t="shared" si="4"/>
        <v>1</v>
      </c>
      <c r="Q73" s="23">
        <f t="shared" si="5"/>
        <v>0</v>
      </c>
      <c r="R73" s="23">
        <f t="shared" si="6"/>
        <v>0</v>
      </c>
      <c r="S73" s="23">
        <f t="shared" si="7"/>
        <v>0</v>
      </c>
      <c r="T73" s="51" t="str">
        <f t="shared" si="8"/>
        <v>0</v>
      </c>
      <c r="U73" s="2"/>
      <c r="V73" s="2"/>
      <c r="W73" s="2"/>
      <c r="X73" s="2"/>
      <c r="Y73" s="2"/>
      <c r="Z73" s="2"/>
    </row>
    <row r="74" spans="1:26" ht="24.95" customHeight="1">
      <c r="A74" s="2"/>
      <c r="B74" s="14">
        <v>62</v>
      </c>
      <c r="C74" s="154" t="str">
        <f>'0. 직전년도(1년간) 재직 근로자'!$C71&amp;""</f>
        <v/>
      </c>
      <c r="D74" s="154" t="str">
        <f>'0. 직전년도(1년간) 재직 근로자'!$D71&amp;""</f>
        <v/>
      </c>
      <c r="E74" s="32">
        <f>'0. 직전년도(1년간) 재직 근로자'!$E71</f>
        <v>0</v>
      </c>
      <c r="F74" s="34"/>
      <c r="G74" s="36"/>
      <c r="H74" s="43">
        <f t="shared" si="0"/>
        <v>0</v>
      </c>
      <c r="I74" s="44">
        <f t="shared" si="1"/>
        <v>0</v>
      </c>
      <c r="J74" s="47"/>
      <c r="K74" s="48"/>
      <c r="L74" s="33">
        <f t="shared" si="2"/>
        <v>1</v>
      </c>
      <c r="M74" s="39">
        <f t="shared" si="3"/>
        <v>0</v>
      </c>
      <c r="N74" s="47"/>
      <c r="O74" s="48"/>
      <c r="P74" s="22">
        <f t="shared" si="4"/>
        <v>1</v>
      </c>
      <c r="Q74" s="23">
        <f t="shared" si="5"/>
        <v>0</v>
      </c>
      <c r="R74" s="23">
        <f t="shared" si="6"/>
        <v>0</v>
      </c>
      <c r="S74" s="23">
        <f t="shared" si="7"/>
        <v>0</v>
      </c>
      <c r="T74" s="51" t="str">
        <f t="shared" si="8"/>
        <v>0</v>
      </c>
      <c r="U74" s="2"/>
      <c r="V74" s="2"/>
      <c r="W74" s="2"/>
      <c r="X74" s="2"/>
      <c r="Y74" s="2"/>
      <c r="Z74" s="2"/>
    </row>
    <row r="75" spans="1:26" ht="24.95" customHeight="1">
      <c r="A75" s="2"/>
      <c r="B75" s="14">
        <v>63</v>
      </c>
      <c r="C75" s="154" t="str">
        <f>'0. 직전년도(1년간) 재직 근로자'!$C72&amp;""</f>
        <v/>
      </c>
      <c r="D75" s="154" t="str">
        <f>'0. 직전년도(1년간) 재직 근로자'!$D72&amp;""</f>
        <v/>
      </c>
      <c r="E75" s="32">
        <f>'0. 직전년도(1년간) 재직 근로자'!$E72</f>
        <v>0</v>
      </c>
      <c r="F75" s="34"/>
      <c r="G75" s="36"/>
      <c r="H75" s="43">
        <f t="shared" si="0"/>
        <v>0</v>
      </c>
      <c r="I75" s="44">
        <f t="shared" si="1"/>
        <v>0</v>
      </c>
      <c r="J75" s="47"/>
      <c r="K75" s="48"/>
      <c r="L75" s="33">
        <f t="shared" si="2"/>
        <v>1</v>
      </c>
      <c r="M75" s="39">
        <f t="shared" si="3"/>
        <v>0</v>
      </c>
      <c r="N75" s="47"/>
      <c r="O75" s="48"/>
      <c r="P75" s="22">
        <f t="shared" si="4"/>
        <v>1</v>
      </c>
      <c r="Q75" s="23">
        <f t="shared" si="5"/>
        <v>0</v>
      </c>
      <c r="R75" s="23">
        <f t="shared" si="6"/>
        <v>0</v>
      </c>
      <c r="S75" s="23">
        <f t="shared" si="7"/>
        <v>0</v>
      </c>
      <c r="T75" s="51" t="str">
        <f t="shared" si="8"/>
        <v>0</v>
      </c>
      <c r="U75" s="2"/>
      <c r="V75" s="2"/>
      <c r="W75" s="2"/>
      <c r="X75" s="2"/>
      <c r="Y75" s="2"/>
      <c r="Z75" s="2"/>
    </row>
    <row r="76" spans="1:26" ht="24.95" customHeight="1">
      <c r="A76" s="2"/>
      <c r="B76" s="14">
        <v>64</v>
      </c>
      <c r="C76" s="154" t="str">
        <f>'0. 직전년도(1년간) 재직 근로자'!$C73&amp;""</f>
        <v/>
      </c>
      <c r="D76" s="154" t="str">
        <f>'0. 직전년도(1년간) 재직 근로자'!$D73&amp;""</f>
        <v/>
      </c>
      <c r="E76" s="32">
        <f>'0. 직전년도(1년간) 재직 근로자'!$E73</f>
        <v>0</v>
      </c>
      <c r="F76" s="34"/>
      <c r="G76" s="36"/>
      <c r="H76" s="43">
        <f t="shared" si="0"/>
        <v>0</v>
      </c>
      <c r="I76" s="44">
        <f t="shared" si="1"/>
        <v>0</v>
      </c>
      <c r="J76" s="47"/>
      <c r="K76" s="48"/>
      <c r="L76" s="33">
        <f t="shared" si="2"/>
        <v>1</v>
      </c>
      <c r="M76" s="39">
        <f t="shared" si="3"/>
        <v>0</v>
      </c>
      <c r="N76" s="47"/>
      <c r="O76" s="48"/>
      <c r="P76" s="22">
        <f t="shared" si="4"/>
        <v>1</v>
      </c>
      <c r="Q76" s="23">
        <f t="shared" si="5"/>
        <v>0</v>
      </c>
      <c r="R76" s="23">
        <f t="shared" si="6"/>
        <v>0</v>
      </c>
      <c r="S76" s="23">
        <f t="shared" si="7"/>
        <v>0</v>
      </c>
      <c r="T76" s="51" t="str">
        <f t="shared" si="8"/>
        <v>0</v>
      </c>
      <c r="U76" s="2"/>
      <c r="V76" s="2"/>
      <c r="W76" s="2"/>
      <c r="X76" s="2"/>
      <c r="Y76" s="2"/>
      <c r="Z76" s="2"/>
    </row>
    <row r="77" spans="1:26" ht="24.95" customHeight="1">
      <c r="A77" s="2"/>
      <c r="B77" s="14">
        <v>65</v>
      </c>
      <c r="C77" s="154" t="str">
        <f>'0. 직전년도(1년간) 재직 근로자'!$C74&amp;""</f>
        <v/>
      </c>
      <c r="D77" s="154" t="str">
        <f>'0. 직전년도(1년간) 재직 근로자'!$D74&amp;""</f>
        <v/>
      </c>
      <c r="E77" s="32">
        <f>'0. 직전년도(1년간) 재직 근로자'!$E74</f>
        <v>0</v>
      </c>
      <c r="F77" s="34"/>
      <c r="G77" s="36"/>
      <c r="H77" s="43">
        <f t="shared" si="0"/>
        <v>0</v>
      </c>
      <c r="I77" s="44">
        <f t="shared" si="1"/>
        <v>0</v>
      </c>
      <c r="J77" s="47"/>
      <c r="K77" s="48"/>
      <c r="L77" s="33">
        <f t="shared" si="2"/>
        <v>1</v>
      </c>
      <c r="M77" s="39">
        <f t="shared" si="3"/>
        <v>0</v>
      </c>
      <c r="N77" s="47"/>
      <c r="O77" s="48"/>
      <c r="P77" s="22">
        <f t="shared" si="4"/>
        <v>1</v>
      </c>
      <c r="Q77" s="23">
        <f t="shared" si="5"/>
        <v>0</v>
      </c>
      <c r="R77" s="23">
        <f t="shared" si="6"/>
        <v>0</v>
      </c>
      <c r="S77" s="23">
        <f t="shared" si="7"/>
        <v>0</v>
      </c>
      <c r="T77" s="51" t="str">
        <f t="shared" si="8"/>
        <v>0</v>
      </c>
      <c r="U77" s="2"/>
      <c r="V77" s="2"/>
      <c r="W77" s="2"/>
      <c r="X77" s="2"/>
      <c r="Y77" s="2"/>
      <c r="Z77" s="2"/>
    </row>
    <row r="78" spans="1:26" ht="24.95" customHeight="1">
      <c r="A78" s="2"/>
      <c r="B78" s="14">
        <v>66</v>
      </c>
      <c r="C78" s="154" t="str">
        <f>'0. 직전년도(1년간) 재직 근로자'!$C75&amp;""</f>
        <v/>
      </c>
      <c r="D78" s="154" t="str">
        <f>'0. 직전년도(1년간) 재직 근로자'!$D75&amp;""</f>
        <v/>
      </c>
      <c r="E78" s="32">
        <f>'0. 직전년도(1년간) 재직 근로자'!$E75</f>
        <v>0</v>
      </c>
      <c r="F78" s="34"/>
      <c r="G78" s="36"/>
      <c r="H78" s="43">
        <f t="shared" ref="H78:H141" si="9">SUM($F78:$G78)</f>
        <v>0</v>
      </c>
      <c r="I78" s="44">
        <f t="shared" ref="I78:I141" si="10">$H78/12</f>
        <v>0</v>
      </c>
      <c r="J78" s="47"/>
      <c r="K78" s="48"/>
      <c r="L78" s="33">
        <f t="shared" ref="L78:L141" si="11">DATEDIF($J78,$K78,"d")+1</f>
        <v>1</v>
      </c>
      <c r="M78" s="39">
        <f t="shared" ref="M78:M141" si="12">IF($L78&lt;=1,0,$L78)</f>
        <v>0</v>
      </c>
      <c r="N78" s="47"/>
      <c r="O78" s="48"/>
      <c r="P78" s="22">
        <f t="shared" ref="P78:P141" si="13">DATEDIF($N78,$O78,"d")+1</f>
        <v>1</v>
      </c>
      <c r="Q78" s="23">
        <f t="shared" ref="Q78:Q141" si="14">IF($P78&lt;=1,0,$P78)</f>
        <v>0</v>
      </c>
      <c r="R78" s="23">
        <f t="shared" ref="R78:R141" si="15">$M78+$Q78</f>
        <v>0</v>
      </c>
      <c r="S78" s="23">
        <f t="shared" ref="S78:S141" si="16">IF($R78&lt;3,0,$R78)</f>
        <v>0</v>
      </c>
      <c r="T78" s="51" t="str">
        <f t="shared" ref="T78:T141" si="17">IF(OR($H78&gt;=48,$S78&gt;=30),"1","0")</f>
        <v>0</v>
      </c>
      <c r="U78" s="2"/>
      <c r="V78" s="2"/>
      <c r="W78" s="2"/>
      <c r="X78" s="2"/>
      <c r="Y78" s="2"/>
      <c r="Z78" s="2"/>
    </row>
    <row r="79" spans="1:26" ht="24.95" customHeight="1">
      <c r="A79" s="2"/>
      <c r="B79" s="14">
        <v>67</v>
      </c>
      <c r="C79" s="154" t="str">
        <f>'0. 직전년도(1년간) 재직 근로자'!$C76&amp;""</f>
        <v/>
      </c>
      <c r="D79" s="154" t="str">
        <f>'0. 직전년도(1년간) 재직 근로자'!$D76&amp;""</f>
        <v/>
      </c>
      <c r="E79" s="32">
        <f>'0. 직전년도(1년간) 재직 근로자'!$E76</f>
        <v>0</v>
      </c>
      <c r="F79" s="34"/>
      <c r="G79" s="36"/>
      <c r="H79" s="43">
        <f t="shared" si="9"/>
        <v>0</v>
      </c>
      <c r="I79" s="44">
        <f t="shared" si="10"/>
        <v>0</v>
      </c>
      <c r="J79" s="47"/>
      <c r="K79" s="48"/>
      <c r="L79" s="33">
        <f t="shared" si="11"/>
        <v>1</v>
      </c>
      <c r="M79" s="39">
        <f t="shared" si="12"/>
        <v>0</v>
      </c>
      <c r="N79" s="47"/>
      <c r="O79" s="48"/>
      <c r="P79" s="22">
        <f t="shared" si="13"/>
        <v>1</v>
      </c>
      <c r="Q79" s="23">
        <f t="shared" si="14"/>
        <v>0</v>
      </c>
      <c r="R79" s="23">
        <f t="shared" si="15"/>
        <v>0</v>
      </c>
      <c r="S79" s="23">
        <f t="shared" si="16"/>
        <v>0</v>
      </c>
      <c r="T79" s="51" t="str">
        <f t="shared" si="17"/>
        <v>0</v>
      </c>
      <c r="U79" s="2"/>
      <c r="V79" s="2"/>
      <c r="W79" s="2"/>
      <c r="X79" s="2"/>
      <c r="Y79" s="2"/>
      <c r="Z79" s="2"/>
    </row>
    <row r="80" spans="1:26" ht="24.95" customHeight="1">
      <c r="A80" s="2"/>
      <c r="B80" s="14">
        <v>68</v>
      </c>
      <c r="C80" s="154" t="str">
        <f>'0. 직전년도(1년간) 재직 근로자'!$C77&amp;""</f>
        <v/>
      </c>
      <c r="D80" s="154" t="str">
        <f>'0. 직전년도(1년간) 재직 근로자'!$D77&amp;""</f>
        <v/>
      </c>
      <c r="E80" s="32">
        <f>'0. 직전년도(1년간) 재직 근로자'!$E77</f>
        <v>0</v>
      </c>
      <c r="F80" s="34"/>
      <c r="G80" s="36"/>
      <c r="H80" s="43">
        <f t="shared" si="9"/>
        <v>0</v>
      </c>
      <c r="I80" s="44">
        <f t="shared" si="10"/>
        <v>0</v>
      </c>
      <c r="J80" s="47"/>
      <c r="K80" s="48"/>
      <c r="L80" s="33">
        <f t="shared" si="11"/>
        <v>1</v>
      </c>
      <c r="M80" s="39">
        <f t="shared" si="12"/>
        <v>0</v>
      </c>
      <c r="N80" s="47"/>
      <c r="O80" s="48"/>
      <c r="P80" s="22">
        <f t="shared" si="13"/>
        <v>1</v>
      </c>
      <c r="Q80" s="23">
        <f t="shared" si="14"/>
        <v>0</v>
      </c>
      <c r="R80" s="23">
        <f t="shared" si="15"/>
        <v>0</v>
      </c>
      <c r="S80" s="23">
        <f t="shared" si="16"/>
        <v>0</v>
      </c>
      <c r="T80" s="51" t="str">
        <f t="shared" si="17"/>
        <v>0</v>
      </c>
      <c r="U80" s="2"/>
      <c r="V80" s="2"/>
      <c r="W80" s="2"/>
      <c r="X80" s="2"/>
      <c r="Y80" s="2"/>
      <c r="Z80" s="2"/>
    </row>
    <row r="81" spans="1:26" ht="24.95" customHeight="1">
      <c r="A81" s="2"/>
      <c r="B81" s="14">
        <v>69</v>
      </c>
      <c r="C81" s="154" t="str">
        <f>'0. 직전년도(1년간) 재직 근로자'!$C78&amp;""</f>
        <v/>
      </c>
      <c r="D81" s="154" t="str">
        <f>'0. 직전년도(1년간) 재직 근로자'!$D78&amp;""</f>
        <v/>
      </c>
      <c r="E81" s="32">
        <f>'0. 직전년도(1년간) 재직 근로자'!$E78</f>
        <v>0</v>
      </c>
      <c r="F81" s="34"/>
      <c r="G81" s="36"/>
      <c r="H81" s="43">
        <f t="shared" si="9"/>
        <v>0</v>
      </c>
      <c r="I81" s="44">
        <f t="shared" si="10"/>
        <v>0</v>
      </c>
      <c r="J81" s="47"/>
      <c r="K81" s="48"/>
      <c r="L81" s="33">
        <f t="shared" si="11"/>
        <v>1</v>
      </c>
      <c r="M81" s="39">
        <f t="shared" si="12"/>
        <v>0</v>
      </c>
      <c r="N81" s="47"/>
      <c r="O81" s="48"/>
      <c r="P81" s="22">
        <f t="shared" si="13"/>
        <v>1</v>
      </c>
      <c r="Q81" s="23">
        <f t="shared" si="14"/>
        <v>0</v>
      </c>
      <c r="R81" s="23">
        <f t="shared" si="15"/>
        <v>0</v>
      </c>
      <c r="S81" s="23">
        <f t="shared" si="16"/>
        <v>0</v>
      </c>
      <c r="T81" s="51" t="str">
        <f t="shared" si="17"/>
        <v>0</v>
      </c>
      <c r="U81" s="2"/>
      <c r="V81" s="2"/>
      <c r="W81" s="2"/>
      <c r="X81" s="2"/>
      <c r="Y81" s="2"/>
      <c r="Z81" s="2"/>
    </row>
    <row r="82" spans="1:26" ht="24.95" customHeight="1">
      <c r="A82" s="2"/>
      <c r="B82" s="14">
        <v>70</v>
      </c>
      <c r="C82" s="154" t="str">
        <f>'0. 직전년도(1년간) 재직 근로자'!$C79&amp;""</f>
        <v/>
      </c>
      <c r="D82" s="154" t="str">
        <f>'0. 직전년도(1년간) 재직 근로자'!$D79&amp;""</f>
        <v/>
      </c>
      <c r="E82" s="32">
        <f>'0. 직전년도(1년간) 재직 근로자'!$E79</f>
        <v>0</v>
      </c>
      <c r="F82" s="34"/>
      <c r="G82" s="36"/>
      <c r="H82" s="43">
        <f t="shared" si="9"/>
        <v>0</v>
      </c>
      <c r="I82" s="44">
        <f t="shared" si="10"/>
        <v>0</v>
      </c>
      <c r="J82" s="47"/>
      <c r="K82" s="48"/>
      <c r="L82" s="33">
        <f t="shared" si="11"/>
        <v>1</v>
      </c>
      <c r="M82" s="39">
        <f t="shared" si="12"/>
        <v>0</v>
      </c>
      <c r="N82" s="47"/>
      <c r="O82" s="48"/>
      <c r="P82" s="22">
        <f t="shared" si="13"/>
        <v>1</v>
      </c>
      <c r="Q82" s="23">
        <f t="shared" si="14"/>
        <v>0</v>
      </c>
      <c r="R82" s="23">
        <f t="shared" si="15"/>
        <v>0</v>
      </c>
      <c r="S82" s="23">
        <f t="shared" si="16"/>
        <v>0</v>
      </c>
      <c r="T82" s="51" t="str">
        <f t="shared" si="17"/>
        <v>0</v>
      </c>
      <c r="U82" s="2"/>
      <c r="V82" s="2"/>
      <c r="W82" s="2"/>
      <c r="X82" s="2"/>
      <c r="Y82" s="2"/>
      <c r="Z82" s="2"/>
    </row>
    <row r="83" spans="1:26" ht="24.95" customHeight="1">
      <c r="A83" s="2"/>
      <c r="B83" s="14">
        <v>71</v>
      </c>
      <c r="C83" s="154" t="str">
        <f>'0. 직전년도(1년간) 재직 근로자'!$C80&amp;""</f>
        <v/>
      </c>
      <c r="D83" s="154" t="str">
        <f>'0. 직전년도(1년간) 재직 근로자'!$D80&amp;""</f>
        <v/>
      </c>
      <c r="E83" s="32">
        <f>'0. 직전년도(1년간) 재직 근로자'!$E80</f>
        <v>0</v>
      </c>
      <c r="F83" s="34"/>
      <c r="G83" s="36"/>
      <c r="H83" s="43">
        <f t="shared" si="9"/>
        <v>0</v>
      </c>
      <c r="I83" s="44">
        <f t="shared" si="10"/>
        <v>0</v>
      </c>
      <c r="J83" s="47"/>
      <c r="K83" s="48"/>
      <c r="L83" s="33">
        <f t="shared" si="11"/>
        <v>1</v>
      </c>
      <c r="M83" s="39">
        <f t="shared" si="12"/>
        <v>0</v>
      </c>
      <c r="N83" s="47"/>
      <c r="O83" s="48"/>
      <c r="P83" s="22">
        <f t="shared" si="13"/>
        <v>1</v>
      </c>
      <c r="Q83" s="23">
        <f t="shared" si="14"/>
        <v>0</v>
      </c>
      <c r="R83" s="23">
        <f t="shared" si="15"/>
        <v>0</v>
      </c>
      <c r="S83" s="23">
        <f t="shared" si="16"/>
        <v>0</v>
      </c>
      <c r="T83" s="51" t="str">
        <f t="shared" si="17"/>
        <v>0</v>
      </c>
      <c r="U83" s="2"/>
      <c r="V83" s="2"/>
      <c r="W83" s="2"/>
      <c r="X83" s="2"/>
      <c r="Y83" s="2"/>
      <c r="Z83" s="2"/>
    </row>
    <row r="84" spans="1:26" ht="24.95" customHeight="1">
      <c r="A84" s="2"/>
      <c r="B84" s="14">
        <v>72</v>
      </c>
      <c r="C84" s="154" t="str">
        <f>'0. 직전년도(1년간) 재직 근로자'!$C81&amp;""</f>
        <v/>
      </c>
      <c r="D84" s="154" t="str">
        <f>'0. 직전년도(1년간) 재직 근로자'!$D81&amp;""</f>
        <v/>
      </c>
      <c r="E84" s="32">
        <f>'0. 직전년도(1년간) 재직 근로자'!$E81</f>
        <v>0</v>
      </c>
      <c r="F84" s="34"/>
      <c r="G84" s="36"/>
      <c r="H84" s="43">
        <f t="shared" si="9"/>
        <v>0</v>
      </c>
      <c r="I84" s="44">
        <f t="shared" si="10"/>
        <v>0</v>
      </c>
      <c r="J84" s="47"/>
      <c r="K84" s="48"/>
      <c r="L84" s="33">
        <f t="shared" si="11"/>
        <v>1</v>
      </c>
      <c r="M84" s="39">
        <f t="shared" si="12"/>
        <v>0</v>
      </c>
      <c r="N84" s="47"/>
      <c r="O84" s="48"/>
      <c r="P84" s="22">
        <f t="shared" si="13"/>
        <v>1</v>
      </c>
      <c r="Q84" s="23">
        <f t="shared" si="14"/>
        <v>0</v>
      </c>
      <c r="R84" s="23">
        <f t="shared" si="15"/>
        <v>0</v>
      </c>
      <c r="S84" s="23">
        <f t="shared" si="16"/>
        <v>0</v>
      </c>
      <c r="T84" s="51" t="str">
        <f t="shared" si="17"/>
        <v>0</v>
      </c>
      <c r="U84" s="2"/>
      <c r="V84" s="2"/>
      <c r="W84" s="2"/>
      <c r="X84" s="2"/>
      <c r="Y84" s="2"/>
      <c r="Z84" s="2"/>
    </row>
    <row r="85" spans="1:26" ht="24.95" customHeight="1">
      <c r="A85" s="2"/>
      <c r="B85" s="14">
        <v>73</v>
      </c>
      <c r="C85" s="154" t="str">
        <f>'0. 직전년도(1년간) 재직 근로자'!$C82&amp;""</f>
        <v/>
      </c>
      <c r="D85" s="154" t="str">
        <f>'0. 직전년도(1년간) 재직 근로자'!$D82&amp;""</f>
        <v/>
      </c>
      <c r="E85" s="32">
        <f>'0. 직전년도(1년간) 재직 근로자'!$E82</f>
        <v>0</v>
      </c>
      <c r="F85" s="34"/>
      <c r="G85" s="36"/>
      <c r="H85" s="43">
        <f t="shared" si="9"/>
        <v>0</v>
      </c>
      <c r="I85" s="44">
        <f t="shared" si="10"/>
        <v>0</v>
      </c>
      <c r="J85" s="47"/>
      <c r="K85" s="48"/>
      <c r="L85" s="33">
        <f t="shared" si="11"/>
        <v>1</v>
      </c>
      <c r="M85" s="39">
        <f t="shared" si="12"/>
        <v>0</v>
      </c>
      <c r="N85" s="47"/>
      <c r="O85" s="48"/>
      <c r="P85" s="22">
        <f t="shared" si="13"/>
        <v>1</v>
      </c>
      <c r="Q85" s="23">
        <f t="shared" si="14"/>
        <v>0</v>
      </c>
      <c r="R85" s="23">
        <f t="shared" si="15"/>
        <v>0</v>
      </c>
      <c r="S85" s="23">
        <f t="shared" si="16"/>
        <v>0</v>
      </c>
      <c r="T85" s="51" t="str">
        <f t="shared" si="17"/>
        <v>0</v>
      </c>
      <c r="U85" s="2"/>
      <c r="V85" s="2"/>
      <c r="W85" s="2"/>
      <c r="X85" s="2"/>
      <c r="Y85" s="2"/>
      <c r="Z85" s="2"/>
    </row>
    <row r="86" spans="1:26" ht="24.95" customHeight="1">
      <c r="A86" s="2"/>
      <c r="B86" s="14">
        <v>74</v>
      </c>
      <c r="C86" s="154" t="str">
        <f>'0. 직전년도(1년간) 재직 근로자'!$C83&amp;""</f>
        <v/>
      </c>
      <c r="D86" s="154" t="str">
        <f>'0. 직전년도(1년간) 재직 근로자'!$D83&amp;""</f>
        <v/>
      </c>
      <c r="E86" s="32">
        <f>'0. 직전년도(1년간) 재직 근로자'!$E83</f>
        <v>0</v>
      </c>
      <c r="F86" s="34"/>
      <c r="G86" s="36"/>
      <c r="H86" s="43">
        <f t="shared" si="9"/>
        <v>0</v>
      </c>
      <c r="I86" s="44">
        <f t="shared" si="10"/>
        <v>0</v>
      </c>
      <c r="J86" s="47"/>
      <c r="K86" s="48"/>
      <c r="L86" s="33">
        <f t="shared" si="11"/>
        <v>1</v>
      </c>
      <c r="M86" s="39">
        <f t="shared" si="12"/>
        <v>0</v>
      </c>
      <c r="N86" s="47"/>
      <c r="O86" s="48"/>
      <c r="P86" s="22">
        <f t="shared" si="13"/>
        <v>1</v>
      </c>
      <c r="Q86" s="23">
        <f t="shared" si="14"/>
        <v>0</v>
      </c>
      <c r="R86" s="23">
        <f t="shared" si="15"/>
        <v>0</v>
      </c>
      <c r="S86" s="23">
        <f t="shared" si="16"/>
        <v>0</v>
      </c>
      <c r="T86" s="51" t="str">
        <f t="shared" si="17"/>
        <v>0</v>
      </c>
      <c r="U86" s="2"/>
      <c r="V86" s="2"/>
      <c r="W86" s="2"/>
      <c r="X86" s="2"/>
      <c r="Y86" s="2"/>
      <c r="Z86" s="2"/>
    </row>
    <row r="87" spans="1:26" ht="24.95" customHeight="1">
      <c r="A87" s="2"/>
      <c r="B87" s="14">
        <v>75</v>
      </c>
      <c r="C87" s="154" t="str">
        <f>'0. 직전년도(1년간) 재직 근로자'!$C84&amp;""</f>
        <v/>
      </c>
      <c r="D87" s="154" t="str">
        <f>'0. 직전년도(1년간) 재직 근로자'!$D84&amp;""</f>
        <v/>
      </c>
      <c r="E87" s="32">
        <f>'0. 직전년도(1년간) 재직 근로자'!$E84</f>
        <v>0</v>
      </c>
      <c r="F87" s="34"/>
      <c r="G87" s="36"/>
      <c r="H87" s="43">
        <f t="shared" si="9"/>
        <v>0</v>
      </c>
      <c r="I87" s="44">
        <f t="shared" si="10"/>
        <v>0</v>
      </c>
      <c r="J87" s="47"/>
      <c r="K87" s="48"/>
      <c r="L87" s="33">
        <f t="shared" si="11"/>
        <v>1</v>
      </c>
      <c r="M87" s="39">
        <f t="shared" si="12"/>
        <v>0</v>
      </c>
      <c r="N87" s="47"/>
      <c r="O87" s="48"/>
      <c r="P87" s="22">
        <f t="shared" si="13"/>
        <v>1</v>
      </c>
      <c r="Q87" s="23">
        <f t="shared" si="14"/>
        <v>0</v>
      </c>
      <c r="R87" s="23">
        <f t="shared" si="15"/>
        <v>0</v>
      </c>
      <c r="S87" s="23">
        <f t="shared" si="16"/>
        <v>0</v>
      </c>
      <c r="T87" s="51" t="str">
        <f t="shared" si="17"/>
        <v>0</v>
      </c>
      <c r="U87" s="2"/>
      <c r="V87" s="2"/>
      <c r="W87" s="2"/>
      <c r="X87" s="2"/>
      <c r="Y87" s="2"/>
      <c r="Z87" s="2"/>
    </row>
    <row r="88" spans="1:26" ht="24.95" customHeight="1">
      <c r="A88" s="2"/>
      <c r="B88" s="14">
        <v>76</v>
      </c>
      <c r="C88" s="154" t="str">
        <f>'0. 직전년도(1년간) 재직 근로자'!$C85&amp;""</f>
        <v/>
      </c>
      <c r="D88" s="154" t="str">
        <f>'0. 직전년도(1년간) 재직 근로자'!$D85&amp;""</f>
        <v/>
      </c>
      <c r="E88" s="32">
        <f>'0. 직전년도(1년간) 재직 근로자'!$E85</f>
        <v>0</v>
      </c>
      <c r="F88" s="34"/>
      <c r="G88" s="36"/>
      <c r="H88" s="43">
        <f t="shared" si="9"/>
        <v>0</v>
      </c>
      <c r="I88" s="44">
        <f t="shared" si="10"/>
        <v>0</v>
      </c>
      <c r="J88" s="47"/>
      <c r="K88" s="48"/>
      <c r="L88" s="33">
        <f t="shared" si="11"/>
        <v>1</v>
      </c>
      <c r="M88" s="39">
        <f t="shared" si="12"/>
        <v>0</v>
      </c>
      <c r="N88" s="47"/>
      <c r="O88" s="48"/>
      <c r="P88" s="22">
        <f t="shared" si="13"/>
        <v>1</v>
      </c>
      <c r="Q88" s="23">
        <f t="shared" si="14"/>
        <v>0</v>
      </c>
      <c r="R88" s="23">
        <f t="shared" si="15"/>
        <v>0</v>
      </c>
      <c r="S88" s="23">
        <f t="shared" si="16"/>
        <v>0</v>
      </c>
      <c r="T88" s="51" t="str">
        <f t="shared" si="17"/>
        <v>0</v>
      </c>
      <c r="U88" s="2"/>
      <c r="V88" s="2"/>
      <c r="W88" s="2"/>
      <c r="X88" s="2"/>
      <c r="Y88" s="2"/>
      <c r="Z88" s="2"/>
    </row>
    <row r="89" spans="1:26" ht="24.95" customHeight="1">
      <c r="A89" s="2"/>
      <c r="B89" s="14">
        <v>77</v>
      </c>
      <c r="C89" s="154" t="str">
        <f>'0. 직전년도(1년간) 재직 근로자'!$C86&amp;""</f>
        <v/>
      </c>
      <c r="D89" s="154" t="str">
        <f>'0. 직전년도(1년간) 재직 근로자'!$D86&amp;""</f>
        <v/>
      </c>
      <c r="E89" s="32">
        <f>'0. 직전년도(1년간) 재직 근로자'!$E86</f>
        <v>0</v>
      </c>
      <c r="F89" s="34"/>
      <c r="G89" s="36"/>
      <c r="H89" s="43">
        <f t="shared" si="9"/>
        <v>0</v>
      </c>
      <c r="I89" s="44">
        <f t="shared" si="10"/>
        <v>0</v>
      </c>
      <c r="J89" s="47"/>
      <c r="K89" s="48"/>
      <c r="L89" s="33">
        <f t="shared" si="11"/>
        <v>1</v>
      </c>
      <c r="M89" s="39">
        <f t="shared" si="12"/>
        <v>0</v>
      </c>
      <c r="N89" s="47"/>
      <c r="O89" s="48"/>
      <c r="P89" s="22">
        <f t="shared" si="13"/>
        <v>1</v>
      </c>
      <c r="Q89" s="23">
        <f t="shared" si="14"/>
        <v>0</v>
      </c>
      <c r="R89" s="23">
        <f t="shared" si="15"/>
        <v>0</v>
      </c>
      <c r="S89" s="23">
        <f t="shared" si="16"/>
        <v>0</v>
      </c>
      <c r="T89" s="51" t="str">
        <f t="shared" si="17"/>
        <v>0</v>
      </c>
      <c r="U89" s="2"/>
      <c r="V89" s="2"/>
      <c r="W89" s="2"/>
      <c r="X89" s="2"/>
      <c r="Y89" s="2"/>
      <c r="Z89" s="2"/>
    </row>
    <row r="90" spans="1:26" ht="24.95" customHeight="1">
      <c r="A90" s="2"/>
      <c r="B90" s="14">
        <v>78</v>
      </c>
      <c r="C90" s="154" t="str">
        <f>'0. 직전년도(1년간) 재직 근로자'!$C87&amp;""</f>
        <v/>
      </c>
      <c r="D90" s="154" t="str">
        <f>'0. 직전년도(1년간) 재직 근로자'!$D87&amp;""</f>
        <v/>
      </c>
      <c r="E90" s="32">
        <f>'0. 직전년도(1년간) 재직 근로자'!$E87</f>
        <v>0</v>
      </c>
      <c r="F90" s="34"/>
      <c r="G90" s="36"/>
      <c r="H90" s="43">
        <f t="shared" si="9"/>
        <v>0</v>
      </c>
      <c r="I90" s="44">
        <f t="shared" si="10"/>
        <v>0</v>
      </c>
      <c r="J90" s="47"/>
      <c r="K90" s="48"/>
      <c r="L90" s="33">
        <f t="shared" si="11"/>
        <v>1</v>
      </c>
      <c r="M90" s="39">
        <f t="shared" si="12"/>
        <v>0</v>
      </c>
      <c r="N90" s="47"/>
      <c r="O90" s="48"/>
      <c r="P90" s="22">
        <f t="shared" si="13"/>
        <v>1</v>
      </c>
      <c r="Q90" s="23">
        <f t="shared" si="14"/>
        <v>0</v>
      </c>
      <c r="R90" s="23">
        <f t="shared" si="15"/>
        <v>0</v>
      </c>
      <c r="S90" s="23">
        <f t="shared" si="16"/>
        <v>0</v>
      </c>
      <c r="T90" s="51" t="str">
        <f t="shared" si="17"/>
        <v>0</v>
      </c>
      <c r="U90" s="2"/>
      <c r="V90" s="2"/>
      <c r="W90" s="2"/>
      <c r="X90" s="2"/>
      <c r="Y90" s="2"/>
      <c r="Z90" s="2"/>
    </row>
    <row r="91" spans="1:26" ht="24.95" customHeight="1">
      <c r="A91" s="2"/>
      <c r="B91" s="14">
        <v>79</v>
      </c>
      <c r="C91" s="154" t="str">
        <f>'0. 직전년도(1년간) 재직 근로자'!$C88&amp;""</f>
        <v/>
      </c>
      <c r="D91" s="154" t="str">
        <f>'0. 직전년도(1년간) 재직 근로자'!$D88&amp;""</f>
        <v/>
      </c>
      <c r="E91" s="32">
        <f>'0. 직전년도(1년간) 재직 근로자'!$E88</f>
        <v>0</v>
      </c>
      <c r="F91" s="34"/>
      <c r="G91" s="36"/>
      <c r="H91" s="43">
        <f t="shared" si="9"/>
        <v>0</v>
      </c>
      <c r="I91" s="44">
        <f t="shared" si="10"/>
        <v>0</v>
      </c>
      <c r="J91" s="47"/>
      <c r="K91" s="48"/>
      <c r="L91" s="33">
        <f t="shared" si="11"/>
        <v>1</v>
      </c>
      <c r="M91" s="39">
        <f t="shared" si="12"/>
        <v>0</v>
      </c>
      <c r="N91" s="47"/>
      <c r="O91" s="48"/>
      <c r="P91" s="22">
        <f t="shared" si="13"/>
        <v>1</v>
      </c>
      <c r="Q91" s="23">
        <f t="shared" si="14"/>
        <v>0</v>
      </c>
      <c r="R91" s="23">
        <f t="shared" si="15"/>
        <v>0</v>
      </c>
      <c r="S91" s="23">
        <f t="shared" si="16"/>
        <v>0</v>
      </c>
      <c r="T91" s="51" t="str">
        <f t="shared" si="17"/>
        <v>0</v>
      </c>
      <c r="U91" s="2"/>
      <c r="V91" s="2"/>
      <c r="W91" s="2"/>
      <c r="X91" s="2"/>
      <c r="Y91" s="2"/>
      <c r="Z91" s="2"/>
    </row>
    <row r="92" spans="1:26" ht="24.95" customHeight="1">
      <c r="A92" s="2"/>
      <c r="B92" s="14">
        <v>80</v>
      </c>
      <c r="C92" s="154" t="str">
        <f>'0. 직전년도(1년간) 재직 근로자'!$C89&amp;""</f>
        <v/>
      </c>
      <c r="D92" s="154" t="str">
        <f>'0. 직전년도(1년간) 재직 근로자'!$D89&amp;""</f>
        <v/>
      </c>
      <c r="E92" s="32">
        <f>'0. 직전년도(1년간) 재직 근로자'!$E89</f>
        <v>0</v>
      </c>
      <c r="F92" s="34"/>
      <c r="G92" s="36"/>
      <c r="H92" s="43">
        <f t="shared" si="9"/>
        <v>0</v>
      </c>
      <c r="I92" s="44">
        <f t="shared" si="10"/>
        <v>0</v>
      </c>
      <c r="J92" s="47"/>
      <c r="K92" s="48"/>
      <c r="L92" s="33">
        <f t="shared" si="11"/>
        <v>1</v>
      </c>
      <c r="M92" s="39">
        <f t="shared" si="12"/>
        <v>0</v>
      </c>
      <c r="N92" s="47"/>
      <c r="O92" s="48"/>
      <c r="P92" s="22">
        <f t="shared" si="13"/>
        <v>1</v>
      </c>
      <c r="Q92" s="23">
        <f t="shared" si="14"/>
        <v>0</v>
      </c>
      <c r="R92" s="23">
        <f t="shared" si="15"/>
        <v>0</v>
      </c>
      <c r="S92" s="23">
        <f t="shared" si="16"/>
        <v>0</v>
      </c>
      <c r="T92" s="51" t="str">
        <f t="shared" si="17"/>
        <v>0</v>
      </c>
      <c r="U92" s="2"/>
      <c r="V92" s="2"/>
      <c r="W92" s="2"/>
      <c r="X92" s="2"/>
      <c r="Y92" s="2"/>
      <c r="Z92" s="2"/>
    </row>
    <row r="93" spans="1:26" ht="24.95" customHeight="1">
      <c r="A93" s="2"/>
      <c r="B93" s="14">
        <v>81</v>
      </c>
      <c r="C93" s="154" t="str">
        <f>'0. 직전년도(1년간) 재직 근로자'!$C90&amp;""</f>
        <v/>
      </c>
      <c r="D93" s="154" t="str">
        <f>'0. 직전년도(1년간) 재직 근로자'!$D90&amp;""</f>
        <v/>
      </c>
      <c r="E93" s="32">
        <f>'0. 직전년도(1년간) 재직 근로자'!$E90</f>
        <v>0</v>
      </c>
      <c r="F93" s="34"/>
      <c r="G93" s="36"/>
      <c r="H93" s="43">
        <f t="shared" si="9"/>
        <v>0</v>
      </c>
      <c r="I93" s="44">
        <f t="shared" si="10"/>
        <v>0</v>
      </c>
      <c r="J93" s="47"/>
      <c r="K93" s="48"/>
      <c r="L93" s="33">
        <f t="shared" si="11"/>
        <v>1</v>
      </c>
      <c r="M93" s="39">
        <f t="shared" si="12"/>
        <v>0</v>
      </c>
      <c r="N93" s="47"/>
      <c r="O93" s="48"/>
      <c r="P93" s="22">
        <f t="shared" si="13"/>
        <v>1</v>
      </c>
      <c r="Q93" s="23">
        <f t="shared" si="14"/>
        <v>0</v>
      </c>
      <c r="R93" s="23">
        <f t="shared" si="15"/>
        <v>0</v>
      </c>
      <c r="S93" s="23">
        <f t="shared" si="16"/>
        <v>0</v>
      </c>
      <c r="T93" s="51" t="str">
        <f t="shared" si="17"/>
        <v>0</v>
      </c>
      <c r="U93" s="2"/>
      <c r="V93" s="2"/>
      <c r="W93" s="2"/>
      <c r="X93" s="2"/>
      <c r="Y93" s="2"/>
      <c r="Z93" s="2"/>
    </row>
    <row r="94" spans="1:26" ht="24.95" customHeight="1">
      <c r="A94" s="2"/>
      <c r="B94" s="14">
        <v>82</v>
      </c>
      <c r="C94" s="154" t="str">
        <f>'0. 직전년도(1년간) 재직 근로자'!$C91&amp;""</f>
        <v/>
      </c>
      <c r="D94" s="154" t="str">
        <f>'0. 직전년도(1년간) 재직 근로자'!$D91&amp;""</f>
        <v/>
      </c>
      <c r="E94" s="32">
        <f>'0. 직전년도(1년간) 재직 근로자'!$E91</f>
        <v>0</v>
      </c>
      <c r="F94" s="34"/>
      <c r="G94" s="36"/>
      <c r="H94" s="43">
        <f t="shared" si="9"/>
        <v>0</v>
      </c>
      <c r="I94" s="44">
        <f t="shared" si="10"/>
        <v>0</v>
      </c>
      <c r="J94" s="47"/>
      <c r="K94" s="48"/>
      <c r="L94" s="33">
        <f t="shared" si="11"/>
        <v>1</v>
      </c>
      <c r="M94" s="39">
        <f t="shared" si="12"/>
        <v>0</v>
      </c>
      <c r="N94" s="47"/>
      <c r="O94" s="48"/>
      <c r="P94" s="22">
        <f t="shared" si="13"/>
        <v>1</v>
      </c>
      <c r="Q94" s="23">
        <f t="shared" si="14"/>
        <v>0</v>
      </c>
      <c r="R94" s="23">
        <f t="shared" si="15"/>
        <v>0</v>
      </c>
      <c r="S94" s="23">
        <f t="shared" si="16"/>
        <v>0</v>
      </c>
      <c r="T94" s="51" t="str">
        <f t="shared" si="17"/>
        <v>0</v>
      </c>
      <c r="U94" s="2"/>
      <c r="V94" s="2"/>
      <c r="W94" s="2"/>
      <c r="X94" s="2"/>
      <c r="Y94" s="2"/>
      <c r="Z94" s="2"/>
    </row>
    <row r="95" spans="1:26" ht="24.95" customHeight="1">
      <c r="A95" s="2"/>
      <c r="B95" s="14">
        <v>83</v>
      </c>
      <c r="C95" s="154" t="str">
        <f>'0. 직전년도(1년간) 재직 근로자'!$C92&amp;""</f>
        <v/>
      </c>
      <c r="D95" s="154" t="str">
        <f>'0. 직전년도(1년간) 재직 근로자'!$D92&amp;""</f>
        <v/>
      </c>
      <c r="E95" s="32">
        <f>'0. 직전년도(1년간) 재직 근로자'!$E92</f>
        <v>0</v>
      </c>
      <c r="F95" s="34"/>
      <c r="G95" s="36"/>
      <c r="H95" s="43">
        <f t="shared" si="9"/>
        <v>0</v>
      </c>
      <c r="I95" s="44">
        <f t="shared" si="10"/>
        <v>0</v>
      </c>
      <c r="J95" s="47"/>
      <c r="K95" s="48"/>
      <c r="L95" s="33">
        <f t="shared" si="11"/>
        <v>1</v>
      </c>
      <c r="M95" s="39">
        <f t="shared" si="12"/>
        <v>0</v>
      </c>
      <c r="N95" s="47"/>
      <c r="O95" s="48"/>
      <c r="P95" s="22">
        <f t="shared" si="13"/>
        <v>1</v>
      </c>
      <c r="Q95" s="23">
        <f t="shared" si="14"/>
        <v>0</v>
      </c>
      <c r="R95" s="23">
        <f t="shared" si="15"/>
        <v>0</v>
      </c>
      <c r="S95" s="23">
        <f t="shared" si="16"/>
        <v>0</v>
      </c>
      <c r="T95" s="51" t="str">
        <f t="shared" si="17"/>
        <v>0</v>
      </c>
      <c r="U95" s="2"/>
      <c r="V95" s="2"/>
      <c r="W95" s="2"/>
      <c r="X95" s="2"/>
      <c r="Y95" s="2"/>
      <c r="Z95" s="2"/>
    </row>
    <row r="96" spans="1:26" ht="24.95" customHeight="1">
      <c r="A96" s="2"/>
      <c r="B96" s="14">
        <v>84</v>
      </c>
      <c r="C96" s="154" t="str">
        <f>'0. 직전년도(1년간) 재직 근로자'!$C93&amp;""</f>
        <v/>
      </c>
      <c r="D96" s="154" t="str">
        <f>'0. 직전년도(1년간) 재직 근로자'!$D93&amp;""</f>
        <v/>
      </c>
      <c r="E96" s="32">
        <f>'0. 직전년도(1년간) 재직 근로자'!$E93</f>
        <v>0</v>
      </c>
      <c r="F96" s="34"/>
      <c r="G96" s="36"/>
      <c r="H96" s="43">
        <f t="shared" si="9"/>
        <v>0</v>
      </c>
      <c r="I96" s="44">
        <f t="shared" si="10"/>
        <v>0</v>
      </c>
      <c r="J96" s="47"/>
      <c r="K96" s="48"/>
      <c r="L96" s="33">
        <f t="shared" si="11"/>
        <v>1</v>
      </c>
      <c r="M96" s="39">
        <f t="shared" si="12"/>
        <v>0</v>
      </c>
      <c r="N96" s="47"/>
      <c r="O96" s="48"/>
      <c r="P96" s="22">
        <f t="shared" si="13"/>
        <v>1</v>
      </c>
      <c r="Q96" s="23">
        <f t="shared" si="14"/>
        <v>0</v>
      </c>
      <c r="R96" s="23">
        <f t="shared" si="15"/>
        <v>0</v>
      </c>
      <c r="S96" s="23">
        <f t="shared" si="16"/>
        <v>0</v>
      </c>
      <c r="T96" s="51" t="str">
        <f t="shared" si="17"/>
        <v>0</v>
      </c>
      <c r="U96" s="2"/>
      <c r="V96" s="2"/>
      <c r="W96" s="2"/>
      <c r="X96" s="2"/>
      <c r="Y96" s="2"/>
      <c r="Z96" s="2"/>
    </row>
    <row r="97" spans="1:26" ht="24.95" customHeight="1">
      <c r="A97" s="2"/>
      <c r="B97" s="14">
        <v>85</v>
      </c>
      <c r="C97" s="154" t="str">
        <f>'0. 직전년도(1년간) 재직 근로자'!$C94&amp;""</f>
        <v/>
      </c>
      <c r="D97" s="154" t="str">
        <f>'0. 직전년도(1년간) 재직 근로자'!$D94&amp;""</f>
        <v/>
      </c>
      <c r="E97" s="32">
        <f>'0. 직전년도(1년간) 재직 근로자'!$E94</f>
        <v>0</v>
      </c>
      <c r="F97" s="34"/>
      <c r="G97" s="36"/>
      <c r="H97" s="43">
        <f t="shared" si="9"/>
        <v>0</v>
      </c>
      <c r="I97" s="44">
        <f t="shared" si="10"/>
        <v>0</v>
      </c>
      <c r="J97" s="47"/>
      <c r="K97" s="48"/>
      <c r="L97" s="33">
        <f t="shared" si="11"/>
        <v>1</v>
      </c>
      <c r="M97" s="39">
        <f t="shared" si="12"/>
        <v>0</v>
      </c>
      <c r="N97" s="47"/>
      <c r="O97" s="48"/>
      <c r="P97" s="22">
        <f t="shared" si="13"/>
        <v>1</v>
      </c>
      <c r="Q97" s="23">
        <f t="shared" si="14"/>
        <v>0</v>
      </c>
      <c r="R97" s="23">
        <f t="shared" si="15"/>
        <v>0</v>
      </c>
      <c r="S97" s="23">
        <f t="shared" si="16"/>
        <v>0</v>
      </c>
      <c r="T97" s="51" t="str">
        <f t="shared" si="17"/>
        <v>0</v>
      </c>
      <c r="U97" s="2"/>
      <c r="V97" s="2"/>
      <c r="W97" s="2"/>
      <c r="X97" s="2"/>
      <c r="Y97" s="2"/>
      <c r="Z97" s="2"/>
    </row>
    <row r="98" spans="1:26" ht="24.95" customHeight="1">
      <c r="A98" s="2"/>
      <c r="B98" s="14">
        <v>86</v>
      </c>
      <c r="C98" s="154" t="str">
        <f>'0. 직전년도(1년간) 재직 근로자'!$C95&amp;""</f>
        <v/>
      </c>
      <c r="D98" s="154" t="str">
        <f>'0. 직전년도(1년간) 재직 근로자'!$D95&amp;""</f>
        <v/>
      </c>
      <c r="E98" s="32">
        <f>'0. 직전년도(1년간) 재직 근로자'!$E95</f>
        <v>0</v>
      </c>
      <c r="F98" s="34"/>
      <c r="G98" s="36"/>
      <c r="H98" s="43">
        <f t="shared" si="9"/>
        <v>0</v>
      </c>
      <c r="I98" s="44">
        <f t="shared" si="10"/>
        <v>0</v>
      </c>
      <c r="J98" s="47"/>
      <c r="K98" s="48"/>
      <c r="L98" s="33">
        <f t="shared" si="11"/>
        <v>1</v>
      </c>
      <c r="M98" s="39">
        <f t="shared" si="12"/>
        <v>0</v>
      </c>
      <c r="N98" s="47"/>
      <c r="O98" s="48"/>
      <c r="P98" s="22">
        <f t="shared" si="13"/>
        <v>1</v>
      </c>
      <c r="Q98" s="23">
        <f t="shared" si="14"/>
        <v>0</v>
      </c>
      <c r="R98" s="23">
        <f t="shared" si="15"/>
        <v>0</v>
      </c>
      <c r="S98" s="23">
        <f t="shared" si="16"/>
        <v>0</v>
      </c>
      <c r="T98" s="51" t="str">
        <f t="shared" si="17"/>
        <v>0</v>
      </c>
      <c r="U98" s="2"/>
      <c r="V98" s="2"/>
      <c r="W98" s="2"/>
      <c r="X98" s="2"/>
      <c r="Y98" s="2"/>
      <c r="Z98" s="2"/>
    </row>
    <row r="99" spans="1:26" ht="24.95" customHeight="1">
      <c r="A99" s="2"/>
      <c r="B99" s="14">
        <v>87</v>
      </c>
      <c r="C99" s="154" t="str">
        <f>'0. 직전년도(1년간) 재직 근로자'!$C96&amp;""</f>
        <v/>
      </c>
      <c r="D99" s="154" t="str">
        <f>'0. 직전년도(1년간) 재직 근로자'!$D96&amp;""</f>
        <v/>
      </c>
      <c r="E99" s="32">
        <f>'0. 직전년도(1년간) 재직 근로자'!$E96</f>
        <v>0</v>
      </c>
      <c r="F99" s="34"/>
      <c r="G99" s="36"/>
      <c r="H99" s="43">
        <f t="shared" si="9"/>
        <v>0</v>
      </c>
      <c r="I99" s="44">
        <f t="shared" si="10"/>
        <v>0</v>
      </c>
      <c r="J99" s="47"/>
      <c r="K99" s="48"/>
      <c r="L99" s="33">
        <f t="shared" si="11"/>
        <v>1</v>
      </c>
      <c r="M99" s="39">
        <f t="shared" si="12"/>
        <v>0</v>
      </c>
      <c r="N99" s="47"/>
      <c r="O99" s="48"/>
      <c r="P99" s="22">
        <f t="shared" si="13"/>
        <v>1</v>
      </c>
      <c r="Q99" s="23">
        <f t="shared" si="14"/>
        <v>0</v>
      </c>
      <c r="R99" s="23">
        <f t="shared" si="15"/>
        <v>0</v>
      </c>
      <c r="S99" s="23">
        <f t="shared" si="16"/>
        <v>0</v>
      </c>
      <c r="T99" s="51" t="str">
        <f t="shared" si="17"/>
        <v>0</v>
      </c>
      <c r="U99" s="2"/>
      <c r="V99" s="2"/>
      <c r="W99" s="2"/>
      <c r="X99" s="2"/>
      <c r="Y99" s="2"/>
      <c r="Z99" s="2"/>
    </row>
    <row r="100" spans="1:26" ht="24.95" customHeight="1">
      <c r="A100" s="2"/>
      <c r="B100" s="14">
        <v>88</v>
      </c>
      <c r="C100" s="154" t="str">
        <f>'0. 직전년도(1년간) 재직 근로자'!$C97&amp;""</f>
        <v/>
      </c>
      <c r="D100" s="154" t="str">
        <f>'0. 직전년도(1년간) 재직 근로자'!$D97&amp;""</f>
        <v/>
      </c>
      <c r="E100" s="32">
        <f>'0. 직전년도(1년간) 재직 근로자'!$E97</f>
        <v>0</v>
      </c>
      <c r="F100" s="34"/>
      <c r="G100" s="36"/>
      <c r="H100" s="43">
        <f t="shared" si="9"/>
        <v>0</v>
      </c>
      <c r="I100" s="44">
        <f t="shared" si="10"/>
        <v>0</v>
      </c>
      <c r="J100" s="47"/>
      <c r="K100" s="48"/>
      <c r="L100" s="33">
        <f t="shared" si="11"/>
        <v>1</v>
      </c>
      <c r="M100" s="39">
        <f t="shared" si="12"/>
        <v>0</v>
      </c>
      <c r="N100" s="47"/>
      <c r="O100" s="48"/>
      <c r="P100" s="22">
        <f t="shared" si="13"/>
        <v>1</v>
      </c>
      <c r="Q100" s="23">
        <f t="shared" si="14"/>
        <v>0</v>
      </c>
      <c r="R100" s="23">
        <f t="shared" si="15"/>
        <v>0</v>
      </c>
      <c r="S100" s="23">
        <f t="shared" si="16"/>
        <v>0</v>
      </c>
      <c r="T100" s="51" t="str">
        <f t="shared" si="17"/>
        <v>0</v>
      </c>
      <c r="U100" s="2"/>
      <c r="V100" s="2"/>
      <c r="W100" s="2"/>
      <c r="X100" s="2"/>
      <c r="Y100" s="2"/>
      <c r="Z100" s="2"/>
    </row>
    <row r="101" spans="1:26" ht="24.95" customHeight="1">
      <c r="A101" s="2"/>
      <c r="B101" s="14">
        <v>89</v>
      </c>
      <c r="C101" s="154" t="str">
        <f>'0. 직전년도(1년간) 재직 근로자'!$C98&amp;""</f>
        <v/>
      </c>
      <c r="D101" s="154" t="str">
        <f>'0. 직전년도(1년간) 재직 근로자'!$D98&amp;""</f>
        <v/>
      </c>
      <c r="E101" s="32">
        <f>'0. 직전년도(1년간) 재직 근로자'!$E98</f>
        <v>0</v>
      </c>
      <c r="F101" s="34"/>
      <c r="G101" s="36"/>
      <c r="H101" s="43">
        <f t="shared" si="9"/>
        <v>0</v>
      </c>
      <c r="I101" s="44">
        <f t="shared" si="10"/>
        <v>0</v>
      </c>
      <c r="J101" s="47"/>
      <c r="K101" s="48"/>
      <c r="L101" s="33">
        <f t="shared" si="11"/>
        <v>1</v>
      </c>
      <c r="M101" s="39">
        <f t="shared" si="12"/>
        <v>0</v>
      </c>
      <c r="N101" s="47"/>
      <c r="O101" s="48"/>
      <c r="P101" s="22">
        <f t="shared" si="13"/>
        <v>1</v>
      </c>
      <c r="Q101" s="23">
        <f t="shared" si="14"/>
        <v>0</v>
      </c>
      <c r="R101" s="23">
        <f t="shared" si="15"/>
        <v>0</v>
      </c>
      <c r="S101" s="23">
        <f t="shared" si="16"/>
        <v>0</v>
      </c>
      <c r="T101" s="51" t="str">
        <f t="shared" si="17"/>
        <v>0</v>
      </c>
      <c r="U101" s="2"/>
      <c r="V101" s="2"/>
      <c r="W101" s="2"/>
      <c r="X101" s="2"/>
      <c r="Y101" s="2"/>
      <c r="Z101" s="2"/>
    </row>
    <row r="102" spans="1:26" ht="24.95" customHeight="1">
      <c r="A102" s="2"/>
      <c r="B102" s="14">
        <v>90</v>
      </c>
      <c r="C102" s="154" t="str">
        <f>'0. 직전년도(1년간) 재직 근로자'!$C99&amp;""</f>
        <v/>
      </c>
      <c r="D102" s="154" t="str">
        <f>'0. 직전년도(1년간) 재직 근로자'!$D99&amp;""</f>
        <v/>
      </c>
      <c r="E102" s="32">
        <f>'0. 직전년도(1년간) 재직 근로자'!$E99</f>
        <v>0</v>
      </c>
      <c r="F102" s="34"/>
      <c r="G102" s="36"/>
      <c r="H102" s="43">
        <f t="shared" si="9"/>
        <v>0</v>
      </c>
      <c r="I102" s="44">
        <f t="shared" si="10"/>
        <v>0</v>
      </c>
      <c r="J102" s="47"/>
      <c r="K102" s="48"/>
      <c r="L102" s="33">
        <f t="shared" si="11"/>
        <v>1</v>
      </c>
      <c r="M102" s="39">
        <f t="shared" si="12"/>
        <v>0</v>
      </c>
      <c r="N102" s="47"/>
      <c r="O102" s="48"/>
      <c r="P102" s="22">
        <f t="shared" si="13"/>
        <v>1</v>
      </c>
      <c r="Q102" s="23">
        <f t="shared" si="14"/>
        <v>0</v>
      </c>
      <c r="R102" s="23">
        <f t="shared" si="15"/>
        <v>0</v>
      </c>
      <c r="S102" s="23">
        <f t="shared" si="16"/>
        <v>0</v>
      </c>
      <c r="T102" s="51" t="str">
        <f t="shared" si="17"/>
        <v>0</v>
      </c>
      <c r="U102" s="2"/>
      <c r="V102" s="2"/>
      <c r="W102" s="2"/>
      <c r="X102" s="2"/>
      <c r="Y102" s="2"/>
      <c r="Z102" s="2"/>
    </row>
    <row r="103" spans="1:26" ht="24.95" customHeight="1">
      <c r="A103" s="2"/>
      <c r="B103" s="14">
        <v>91</v>
      </c>
      <c r="C103" s="154" t="str">
        <f>'0. 직전년도(1년간) 재직 근로자'!$C100&amp;""</f>
        <v/>
      </c>
      <c r="D103" s="154" t="str">
        <f>'0. 직전년도(1년간) 재직 근로자'!$D100&amp;""</f>
        <v/>
      </c>
      <c r="E103" s="32">
        <f>'0. 직전년도(1년간) 재직 근로자'!$E100</f>
        <v>0</v>
      </c>
      <c r="F103" s="34"/>
      <c r="G103" s="36"/>
      <c r="H103" s="43">
        <f t="shared" si="9"/>
        <v>0</v>
      </c>
      <c r="I103" s="44">
        <f t="shared" si="10"/>
        <v>0</v>
      </c>
      <c r="J103" s="47"/>
      <c r="K103" s="48"/>
      <c r="L103" s="33">
        <f t="shared" si="11"/>
        <v>1</v>
      </c>
      <c r="M103" s="39">
        <f t="shared" si="12"/>
        <v>0</v>
      </c>
      <c r="N103" s="47"/>
      <c r="O103" s="48"/>
      <c r="P103" s="22">
        <f t="shared" si="13"/>
        <v>1</v>
      </c>
      <c r="Q103" s="23">
        <f t="shared" si="14"/>
        <v>0</v>
      </c>
      <c r="R103" s="23">
        <f t="shared" si="15"/>
        <v>0</v>
      </c>
      <c r="S103" s="23">
        <f t="shared" si="16"/>
        <v>0</v>
      </c>
      <c r="T103" s="51" t="str">
        <f t="shared" si="17"/>
        <v>0</v>
      </c>
      <c r="U103" s="2"/>
      <c r="V103" s="2"/>
      <c r="W103" s="2"/>
      <c r="X103" s="2"/>
      <c r="Y103" s="2"/>
      <c r="Z103" s="2"/>
    </row>
    <row r="104" spans="1:26" ht="24.95" customHeight="1">
      <c r="A104" s="2"/>
      <c r="B104" s="14">
        <v>92</v>
      </c>
      <c r="C104" s="154" t="str">
        <f>'0. 직전년도(1년간) 재직 근로자'!$C101&amp;""</f>
        <v/>
      </c>
      <c r="D104" s="154" t="str">
        <f>'0. 직전년도(1년간) 재직 근로자'!$D101&amp;""</f>
        <v/>
      </c>
      <c r="E104" s="32">
        <f>'0. 직전년도(1년간) 재직 근로자'!$E101</f>
        <v>0</v>
      </c>
      <c r="F104" s="34"/>
      <c r="G104" s="36"/>
      <c r="H104" s="43">
        <f t="shared" si="9"/>
        <v>0</v>
      </c>
      <c r="I104" s="44">
        <f t="shared" si="10"/>
        <v>0</v>
      </c>
      <c r="J104" s="47"/>
      <c r="K104" s="48"/>
      <c r="L104" s="33">
        <f t="shared" si="11"/>
        <v>1</v>
      </c>
      <c r="M104" s="39">
        <f t="shared" si="12"/>
        <v>0</v>
      </c>
      <c r="N104" s="47"/>
      <c r="O104" s="48"/>
      <c r="P104" s="22">
        <f t="shared" si="13"/>
        <v>1</v>
      </c>
      <c r="Q104" s="23">
        <f t="shared" si="14"/>
        <v>0</v>
      </c>
      <c r="R104" s="23">
        <f t="shared" si="15"/>
        <v>0</v>
      </c>
      <c r="S104" s="23">
        <f t="shared" si="16"/>
        <v>0</v>
      </c>
      <c r="T104" s="51" t="str">
        <f t="shared" si="17"/>
        <v>0</v>
      </c>
      <c r="U104" s="2"/>
      <c r="V104" s="2"/>
      <c r="W104" s="2"/>
      <c r="X104" s="2"/>
      <c r="Y104" s="2"/>
      <c r="Z104" s="2"/>
    </row>
    <row r="105" spans="1:26" ht="24.95" customHeight="1">
      <c r="A105" s="2"/>
      <c r="B105" s="14">
        <v>93</v>
      </c>
      <c r="C105" s="154" t="str">
        <f>'0. 직전년도(1년간) 재직 근로자'!$C102&amp;""</f>
        <v/>
      </c>
      <c r="D105" s="154" t="str">
        <f>'0. 직전년도(1년간) 재직 근로자'!$D102&amp;""</f>
        <v/>
      </c>
      <c r="E105" s="32">
        <f>'0. 직전년도(1년간) 재직 근로자'!$E102</f>
        <v>0</v>
      </c>
      <c r="F105" s="34"/>
      <c r="G105" s="36"/>
      <c r="H105" s="43">
        <f t="shared" si="9"/>
        <v>0</v>
      </c>
      <c r="I105" s="44">
        <f t="shared" si="10"/>
        <v>0</v>
      </c>
      <c r="J105" s="47"/>
      <c r="K105" s="48"/>
      <c r="L105" s="33">
        <f t="shared" si="11"/>
        <v>1</v>
      </c>
      <c r="M105" s="39">
        <f t="shared" si="12"/>
        <v>0</v>
      </c>
      <c r="N105" s="47"/>
      <c r="O105" s="48"/>
      <c r="P105" s="22">
        <f t="shared" si="13"/>
        <v>1</v>
      </c>
      <c r="Q105" s="23">
        <f t="shared" si="14"/>
        <v>0</v>
      </c>
      <c r="R105" s="23">
        <f t="shared" si="15"/>
        <v>0</v>
      </c>
      <c r="S105" s="23">
        <f t="shared" si="16"/>
        <v>0</v>
      </c>
      <c r="T105" s="51" t="str">
        <f t="shared" si="17"/>
        <v>0</v>
      </c>
      <c r="U105" s="2"/>
      <c r="V105" s="2"/>
      <c r="W105" s="2"/>
      <c r="X105" s="2"/>
      <c r="Y105" s="2"/>
      <c r="Z105" s="2"/>
    </row>
    <row r="106" spans="1:26" ht="24.95" customHeight="1">
      <c r="A106" s="2"/>
      <c r="B106" s="14">
        <v>94</v>
      </c>
      <c r="C106" s="154" t="str">
        <f>'0. 직전년도(1년간) 재직 근로자'!$C103&amp;""</f>
        <v/>
      </c>
      <c r="D106" s="154" t="str">
        <f>'0. 직전년도(1년간) 재직 근로자'!$D103&amp;""</f>
        <v/>
      </c>
      <c r="E106" s="32">
        <f>'0. 직전년도(1년간) 재직 근로자'!$E103</f>
        <v>0</v>
      </c>
      <c r="F106" s="34"/>
      <c r="G106" s="36"/>
      <c r="H106" s="43">
        <f t="shared" si="9"/>
        <v>0</v>
      </c>
      <c r="I106" s="44">
        <f t="shared" si="10"/>
        <v>0</v>
      </c>
      <c r="J106" s="47"/>
      <c r="K106" s="48"/>
      <c r="L106" s="33">
        <f t="shared" si="11"/>
        <v>1</v>
      </c>
      <c r="M106" s="39">
        <f t="shared" si="12"/>
        <v>0</v>
      </c>
      <c r="N106" s="47"/>
      <c r="O106" s="48"/>
      <c r="P106" s="22">
        <f t="shared" si="13"/>
        <v>1</v>
      </c>
      <c r="Q106" s="23">
        <f t="shared" si="14"/>
        <v>0</v>
      </c>
      <c r="R106" s="23">
        <f t="shared" si="15"/>
        <v>0</v>
      </c>
      <c r="S106" s="23">
        <f t="shared" si="16"/>
        <v>0</v>
      </c>
      <c r="T106" s="51" t="str">
        <f t="shared" si="17"/>
        <v>0</v>
      </c>
      <c r="U106" s="2"/>
      <c r="V106" s="2"/>
      <c r="W106" s="2"/>
      <c r="X106" s="2"/>
      <c r="Y106" s="2"/>
      <c r="Z106" s="2"/>
    </row>
    <row r="107" spans="1:26" ht="24.95" customHeight="1">
      <c r="A107" s="2"/>
      <c r="B107" s="14">
        <v>95</v>
      </c>
      <c r="C107" s="154" t="str">
        <f>'0. 직전년도(1년간) 재직 근로자'!$C104&amp;""</f>
        <v/>
      </c>
      <c r="D107" s="154" t="str">
        <f>'0. 직전년도(1년간) 재직 근로자'!$D104&amp;""</f>
        <v/>
      </c>
      <c r="E107" s="32">
        <f>'0. 직전년도(1년간) 재직 근로자'!$E104</f>
        <v>0</v>
      </c>
      <c r="F107" s="34"/>
      <c r="G107" s="36"/>
      <c r="H107" s="43">
        <f t="shared" si="9"/>
        <v>0</v>
      </c>
      <c r="I107" s="44">
        <f t="shared" si="10"/>
        <v>0</v>
      </c>
      <c r="J107" s="47"/>
      <c r="K107" s="48"/>
      <c r="L107" s="33">
        <f t="shared" si="11"/>
        <v>1</v>
      </c>
      <c r="M107" s="39">
        <f t="shared" si="12"/>
        <v>0</v>
      </c>
      <c r="N107" s="47"/>
      <c r="O107" s="48"/>
      <c r="P107" s="22">
        <f t="shared" si="13"/>
        <v>1</v>
      </c>
      <c r="Q107" s="23">
        <f t="shared" si="14"/>
        <v>0</v>
      </c>
      <c r="R107" s="23">
        <f t="shared" si="15"/>
        <v>0</v>
      </c>
      <c r="S107" s="23">
        <f t="shared" si="16"/>
        <v>0</v>
      </c>
      <c r="T107" s="51" t="str">
        <f t="shared" si="17"/>
        <v>0</v>
      </c>
      <c r="U107" s="2"/>
      <c r="V107" s="2"/>
      <c r="W107" s="2"/>
      <c r="X107" s="2"/>
      <c r="Y107" s="2"/>
      <c r="Z107" s="2"/>
    </row>
    <row r="108" spans="1:26" ht="24.95" customHeight="1">
      <c r="A108" s="2"/>
      <c r="B108" s="14">
        <v>96</v>
      </c>
      <c r="C108" s="154" t="str">
        <f>'0. 직전년도(1년간) 재직 근로자'!$C105&amp;""</f>
        <v/>
      </c>
      <c r="D108" s="154" t="str">
        <f>'0. 직전년도(1년간) 재직 근로자'!$D105&amp;""</f>
        <v/>
      </c>
      <c r="E108" s="32">
        <f>'0. 직전년도(1년간) 재직 근로자'!$E105</f>
        <v>0</v>
      </c>
      <c r="F108" s="34"/>
      <c r="G108" s="36"/>
      <c r="H108" s="43">
        <f t="shared" si="9"/>
        <v>0</v>
      </c>
      <c r="I108" s="44">
        <f t="shared" si="10"/>
        <v>0</v>
      </c>
      <c r="J108" s="47"/>
      <c r="K108" s="48"/>
      <c r="L108" s="33">
        <f t="shared" si="11"/>
        <v>1</v>
      </c>
      <c r="M108" s="39">
        <f t="shared" si="12"/>
        <v>0</v>
      </c>
      <c r="N108" s="47"/>
      <c r="O108" s="48"/>
      <c r="P108" s="22">
        <f t="shared" si="13"/>
        <v>1</v>
      </c>
      <c r="Q108" s="23">
        <f t="shared" si="14"/>
        <v>0</v>
      </c>
      <c r="R108" s="23">
        <f t="shared" si="15"/>
        <v>0</v>
      </c>
      <c r="S108" s="23">
        <f t="shared" si="16"/>
        <v>0</v>
      </c>
      <c r="T108" s="51" t="str">
        <f t="shared" si="17"/>
        <v>0</v>
      </c>
      <c r="U108" s="2"/>
      <c r="V108" s="2"/>
      <c r="W108" s="2"/>
      <c r="X108" s="2"/>
      <c r="Y108" s="2"/>
      <c r="Z108" s="2"/>
    </row>
    <row r="109" spans="1:26" ht="24.95" customHeight="1">
      <c r="A109" s="2"/>
      <c r="B109" s="14">
        <v>97</v>
      </c>
      <c r="C109" s="154" t="str">
        <f>'0. 직전년도(1년간) 재직 근로자'!$C106&amp;""</f>
        <v/>
      </c>
      <c r="D109" s="154" t="str">
        <f>'0. 직전년도(1년간) 재직 근로자'!$D106&amp;""</f>
        <v/>
      </c>
      <c r="E109" s="32">
        <f>'0. 직전년도(1년간) 재직 근로자'!$E106</f>
        <v>0</v>
      </c>
      <c r="F109" s="34"/>
      <c r="G109" s="36"/>
      <c r="H109" s="43">
        <f t="shared" si="9"/>
        <v>0</v>
      </c>
      <c r="I109" s="44">
        <f t="shared" si="10"/>
        <v>0</v>
      </c>
      <c r="J109" s="47"/>
      <c r="K109" s="48"/>
      <c r="L109" s="33">
        <f t="shared" si="11"/>
        <v>1</v>
      </c>
      <c r="M109" s="39">
        <f t="shared" si="12"/>
        <v>0</v>
      </c>
      <c r="N109" s="47"/>
      <c r="O109" s="48"/>
      <c r="P109" s="22">
        <f t="shared" si="13"/>
        <v>1</v>
      </c>
      <c r="Q109" s="23">
        <f t="shared" si="14"/>
        <v>0</v>
      </c>
      <c r="R109" s="23">
        <f t="shared" si="15"/>
        <v>0</v>
      </c>
      <c r="S109" s="23">
        <f t="shared" si="16"/>
        <v>0</v>
      </c>
      <c r="T109" s="51" t="str">
        <f t="shared" si="17"/>
        <v>0</v>
      </c>
      <c r="U109" s="2"/>
      <c r="V109" s="2"/>
      <c r="W109" s="2"/>
      <c r="X109" s="2"/>
      <c r="Y109" s="2"/>
      <c r="Z109" s="2"/>
    </row>
    <row r="110" spans="1:26" ht="24.95" customHeight="1">
      <c r="A110" s="2"/>
      <c r="B110" s="14">
        <v>98</v>
      </c>
      <c r="C110" s="154" t="str">
        <f>'0. 직전년도(1년간) 재직 근로자'!$C107&amp;""</f>
        <v/>
      </c>
      <c r="D110" s="154" t="str">
        <f>'0. 직전년도(1년간) 재직 근로자'!$D107&amp;""</f>
        <v/>
      </c>
      <c r="E110" s="32">
        <f>'0. 직전년도(1년간) 재직 근로자'!$E107</f>
        <v>0</v>
      </c>
      <c r="F110" s="34"/>
      <c r="G110" s="36"/>
      <c r="H110" s="43">
        <f t="shared" si="9"/>
        <v>0</v>
      </c>
      <c r="I110" s="44">
        <f t="shared" si="10"/>
        <v>0</v>
      </c>
      <c r="J110" s="47"/>
      <c r="K110" s="48"/>
      <c r="L110" s="33">
        <f t="shared" si="11"/>
        <v>1</v>
      </c>
      <c r="M110" s="39">
        <f t="shared" si="12"/>
        <v>0</v>
      </c>
      <c r="N110" s="47"/>
      <c r="O110" s="48"/>
      <c r="P110" s="22">
        <f t="shared" si="13"/>
        <v>1</v>
      </c>
      <c r="Q110" s="23">
        <f t="shared" si="14"/>
        <v>0</v>
      </c>
      <c r="R110" s="23">
        <f t="shared" si="15"/>
        <v>0</v>
      </c>
      <c r="S110" s="23">
        <f t="shared" si="16"/>
        <v>0</v>
      </c>
      <c r="T110" s="51" t="str">
        <f t="shared" si="17"/>
        <v>0</v>
      </c>
      <c r="U110" s="2"/>
      <c r="V110" s="2"/>
      <c r="W110" s="2"/>
      <c r="X110" s="2"/>
      <c r="Y110" s="2"/>
      <c r="Z110" s="2"/>
    </row>
    <row r="111" spans="1:26" ht="24.95" customHeight="1">
      <c r="A111" s="2"/>
      <c r="B111" s="14">
        <v>99</v>
      </c>
      <c r="C111" s="154" t="str">
        <f>'0. 직전년도(1년간) 재직 근로자'!$C108&amp;""</f>
        <v/>
      </c>
      <c r="D111" s="154" t="str">
        <f>'0. 직전년도(1년간) 재직 근로자'!$D108&amp;""</f>
        <v/>
      </c>
      <c r="E111" s="32">
        <f>'0. 직전년도(1년간) 재직 근로자'!$E108</f>
        <v>0</v>
      </c>
      <c r="F111" s="34"/>
      <c r="G111" s="36"/>
      <c r="H111" s="43">
        <f t="shared" si="9"/>
        <v>0</v>
      </c>
      <c r="I111" s="44">
        <f t="shared" si="10"/>
        <v>0</v>
      </c>
      <c r="J111" s="47"/>
      <c r="K111" s="48"/>
      <c r="L111" s="33">
        <f t="shared" si="11"/>
        <v>1</v>
      </c>
      <c r="M111" s="39">
        <f t="shared" si="12"/>
        <v>0</v>
      </c>
      <c r="N111" s="47"/>
      <c r="O111" s="48"/>
      <c r="P111" s="22">
        <f t="shared" si="13"/>
        <v>1</v>
      </c>
      <c r="Q111" s="23">
        <f t="shared" si="14"/>
        <v>0</v>
      </c>
      <c r="R111" s="23">
        <f t="shared" si="15"/>
        <v>0</v>
      </c>
      <c r="S111" s="23">
        <f t="shared" si="16"/>
        <v>0</v>
      </c>
      <c r="T111" s="51" t="str">
        <f t="shared" si="17"/>
        <v>0</v>
      </c>
      <c r="U111" s="2"/>
      <c r="V111" s="2"/>
      <c r="W111" s="2"/>
      <c r="X111" s="2"/>
      <c r="Y111" s="2"/>
      <c r="Z111" s="2"/>
    </row>
    <row r="112" spans="1:26" ht="24.95" customHeight="1">
      <c r="A112" s="2"/>
      <c r="B112" s="14">
        <v>100</v>
      </c>
      <c r="C112" s="154" t="str">
        <f>'0. 직전년도(1년간) 재직 근로자'!$C109&amp;""</f>
        <v/>
      </c>
      <c r="D112" s="154" t="str">
        <f>'0. 직전년도(1년간) 재직 근로자'!$D109&amp;""</f>
        <v/>
      </c>
      <c r="E112" s="32">
        <f>'0. 직전년도(1년간) 재직 근로자'!$E109</f>
        <v>0</v>
      </c>
      <c r="F112" s="34"/>
      <c r="G112" s="36"/>
      <c r="H112" s="43">
        <f t="shared" si="9"/>
        <v>0</v>
      </c>
      <c r="I112" s="44">
        <f t="shared" si="10"/>
        <v>0</v>
      </c>
      <c r="J112" s="47"/>
      <c r="K112" s="48"/>
      <c r="L112" s="33">
        <f t="shared" si="11"/>
        <v>1</v>
      </c>
      <c r="M112" s="39">
        <f t="shared" si="12"/>
        <v>0</v>
      </c>
      <c r="N112" s="47"/>
      <c r="O112" s="48"/>
      <c r="P112" s="22">
        <f t="shared" si="13"/>
        <v>1</v>
      </c>
      <c r="Q112" s="23">
        <f t="shared" si="14"/>
        <v>0</v>
      </c>
      <c r="R112" s="23">
        <f t="shared" si="15"/>
        <v>0</v>
      </c>
      <c r="S112" s="23">
        <f t="shared" si="16"/>
        <v>0</v>
      </c>
      <c r="T112" s="51" t="str">
        <f t="shared" si="17"/>
        <v>0</v>
      </c>
      <c r="U112" s="2"/>
      <c r="V112" s="2"/>
      <c r="W112" s="2"/>
      <c r="X112" s="2"/>
      <c r="Y112" s="2"/>
      <c r="Z112" s="2"/>
    </row>
    <row r="113" spans="1:26" ht="24.95" customHeight="1">
      <c r="A113" s="2"/>
      <c r="B113" s="14">
        <v>101</v>
      </c>
      <c r="C113" s="154" t="str">
        <f>'0. 직전년도(1년간) 재직 근로자'!$C110&amp;""</f>
        <v/>
      </c>
      <c r="D113" s="154" t="str">
        <f>'0. 직전년도(1년간) 재직 근로자'!$D110&amp;""</f>
        <v/>
      </c>
      <c r="E113" s="32">
        <f>'0. 직전년도(1년간) 재직 근로자'!$E110</f>
        <v>0</v>
      </c>
      <c r="F113" s="34"/>
      <c r="G113" s="36"/>
      <c r="H113" s="43">
        <f t="shared" si="9"/>
        <v>0</v>
      </c>
      <c r="I113" s="44">
        <f t="shared" si="10"/>
        <v>0</v>
      </c>
      <c r="J113" s="47"/>
      <c r="K113" s="48"/>
      <c r="L113" s="33">
        <f t="shared" si="11"/>
        <v>1</v>
      </c>
      <c r="M113" s="39">
        <f t="shared" si="12"/>
        <v>0</v>
      </c>
      <c r="N113" s="47"/>
      <c r="O113" s="48"/>
      <c r="P113" s="22">
        <f t="shared" si="13"/>
        <v>1</v>
      </c>
      <c r="Q113" s="23">
        <f t="shared" si="14"/>
        <v>0</v>
      </c>
      <c r="R113" s="23">
        <f t="shared" si="15"/>
        <v>0</v>
      </c>
      <c r="S113" s="23">
        <f t="shared" si="16"/>
        <v>0</v>
      </c>
      <c r="T113" s="51" t="str">
        <f t="shared" si="17"/>
        <v>0</v>
      </c>
      <c r="U113" s="2"/>
      <c r="V113" s="2"/>
      <c r="W113" s="2"/>
      <c r="X113" s="2"/>
      <c r="Y113" s="2"/>
      <c r="Z113" s="2"/>
    </row>
    <row r="114" spans="1:26" ht="24.95" customHeight="1">
      <c r="A114" s="2"/>
      <c r="B114" s="14">
        <v>102</v>
      </c>
      <c r="C114" s="154" t="str">
        <f>'0. 직전년도(1년간) 재직 근로자'!$C111&amp;""</f>
        <v/>
      </c>
      <c r="D114" s="154" t="str">
        <f>'0. 직전년도(1년간) 재직 근로자'!$D111&amp;""</f>
        <v/>
      </c>
      <c r="E114" s="32">
        <f>'0. 직전년도(1년간) 재직 근로자'!$E111</f>
        <v>0</v>
      </c>
      <c r="F114" s="34"/>
      <c r="G114" s="36"/>
      <c r="H114" s="43">
        <f t="shared" si="9"/>
        <v>0</v>
      </c>
      <c r="I114" s="44">
        <f t="shared" si="10"/>
        <v>0</v>
      </c>
      <c r="J114" s="47"/>
      <c r="K114" s="48"/>
      <c r="L114" s="33">
        <f t="shared" si="11"/>
        <v>1</v>
      </c>
      <c r="M114" s="39">
        <f t="shared" si="12"/>
        <v>0</v>
      </c>
      <c r="N114" s="47"/>
      <c r="O114" s="48"/>
      <c r="P114" s="22">
        <f t="shared" si="13"/>
        <v>1</v>
      </c>
      <c r="Q114" s="23">
        <f t="shared" si="14"/>
        <v>0</v>
      </c>
      <c r="R114" s="23">
        <f t="shared" si="15"/>
        <v>0</v>
      </c>
      <c r="S114" s="23">
        <f t="shared" si="16"/>
        <v>0</v>
      </c>
      <c r="T114" s="51" t="str">
        <f t="shared" si="17"/>
        <v>0</v>
      </c>
      <c r="U114" s="2"/>
      <c r="V114" s="2"/>
      <c r="W114" s="2"/>
      <c r="X114" s="2"/>
      <c r="Y114" s="2"/>
      <c r="Z114" s="2"/>
    </row>
    <row r="115" spans="1:26" ht="24.95" customHeight="1">
      <c r="A115" s="2"/>
      <c r="B115" s="14">
        <v>103</v>
      </c>
      <c r="C115" s="154" t="str">
        <f>'0. 직전년도(1년간) 재직 근로자'!$C112&amp;""</f>
        <v/>
      </c>
      <c r="D115" s="154" t="str">
        <f>'0. 직전년도(1년간) 재직 근로자'!$D112&amp;""</f>
        <v/>
      </c>
      <c r="E115" s="32">
        <f>'0. 직전년도(1년간) 재직 근로자'!$E112</f>
        <v>0</v>
      </c>
      <c r="F115" s="34"/>
      <c r="G115" s="36"/>
      <c r="H115" s="43">
        <f t="shared" si="9"/>
        <v>0</v>
      </c>
      <c r="I115" s="44">
        <f t="shared" si="10"/>
        <v>0</v>
      </c>
      <c r="J115" s="47"/>
      <c r="K115" s="48"/>
      <c r="L115" s="33">
        <f t="shared" si="11"/>
        <v>1</v>
      </c>
      <c r="M115" s="39">
        <f t="shared" si="12"/>
        <v>0</v>
      </c>
      <c r="N115" s="47"/>
      <c r="O115" s="48"/>
      <c r="P115" s="22">
        <f t="shared" si="13"/>
        <v>1</v>
      </c>
      <c r="Q115" s="23">
        <f t="shared" si="14"/>
        <v>0</v>
      </c>
      <c r="R115" s="23">
        <f t="shared" si="15"/>
        <v>0</v>
      </c>
      <c r="S115" s="23">
        <f t="shared" si="16"/>
        <v>0</v>
      </c>
      <c r="T115" s="51" t="str">
        <f t="shared" si="17"/>
        <v>0</v>
      </c>
      <c r="U115" s="2"/>
      <c r="V115" s="2"/>
      <c r="W115" s="2"/>
      <c r="X115" s="2"/>
      <c r="Y115" s="2"/>
      <c r="Z115" s="2"/>
    </row>
    <row r="116" spans="1:26" ht="24.95" customHeight="1">
      <c r="A116" s="2"/>
      <c r="B116" s="14">
        <v>104</v>
      </c>
      <c r="C116" s="154" t="str">
        <f>'0. 직전년도(1년간) 재직 근로자'!$C113&amp;""</f>
        <v/>
      </c>
      <c r="D116" s="154" t="str">
        <f>'0. 직전년도(1년간) 재직 근로자'!$D113&amp;""</f>
        <v/>
      </c>
      <c r="E116" s="32">
        <f>'0. 직전년도(1년간) 재직 근로자'!$E113</f>
        <v>0</v>
      </c>
      <c r="F116" s="34"/>
      <c r="G116" s="36"/>
      <c r="H116" s="43">
        <f t="shared" si="9"/>
        <v>0</v>
      </c>
      <c r="I116" s="44">
        <f t="shared" si="10"/>
        <v>0</v>
      </c>
      <c r="J116" s="47"/>
      <c r="K116" s="48"/>
      <c r="L116" s="33">
        <f t="shared" si="11"/>
        <v>1</v>
      </c>
      <c r="M116" s="39">
        <f t="shared" si="12"/>
        <v>0</v>
      </c>
      <c r="N116" s="47"/>
      <c r="O116" s="48"/>
      <c r="P116" s="22">
        <f t="shared" si="13"/>
        <v>1</v>
      </c>
      <c r="Q116" s="23">
        <f t="shared" si="14"/>
        <v>0</v>
      </c>
      <c r="R116" s="23">
        <f t="shared" si="15"/>
        <v>0</v>
      </c>
      <c r="S116" s="23">
        <f t="shared" si="16"/>
        <v>0</v>
      </c>
      <c r="T116" s="51" t="str">
        <f t="shared" si="17"/>
        <v>0</v>
      </c>
      <c r="U116" s="2"/>
      <c r="V116" s="2"/>
      <c r="W116" s="2"/>
      <c r="X116" s="2"/>
      <c r="Y116" s="2"/>
      <c r="Z116" s="2"/>
    </row>
    <row r="117" spans="1:26" ht="24.95" customHeight="1">
      <c r="A117" s="2"/>
      <c r="B117" s="14">
        <v>105</v>
      </c>
      <c r="C117" s="154" t="str">
        <f>'0. 직전년도(1년간) 재직 근로자'!$C114&amp;""</f>
        <v/>
      </c>
      <c r="D117" s="154" t="str">
        <f>'0. 직전년도(1년간) 재직 근로자'!$D114&amp;""</f>
        <v/>
      </c>
      <c r="E117" s="32">
        <f>'0. 직전년도(1년간) 재직 근로자'!$E114</f>
        <v>0</v>
      </c>
      <c r="F117" s="34"/>
      <c r="G117" s="36"/>
      <c r="H117" s="43">
        <f t="shared" si="9"/>
        <v>0</v>
      </c>
      <c r="I117" s="44">
        <f t="shared" si="10"/>
        <v>0</v>
      </c>
      <c r="J117" s="47"/>
      <c r="K117" s="48"/>
      <c r="L117" s="33">
        <f t="shared" si="11"/>
        <v>1</v>
      </c>
      <c r="M117" s="39">
        <f t="shared" si="12"/>
        <v>0</v>
      </c>
      <c r="N117" s="47"/>
      <c r="O117" s="48"/>
      <c r="P117" s="22">
        <f t="shared" si="13"/>
        <v>1</v>
      </c>
      <c r="Q117" s="23">
        <f t="shared" si="14"/>
        <v>0</v>
      </c>
      <c r="R117" s="23">
        <f t="shared" si="15"/>
        <v>0</v>
      </c>
      <c r="S117" s="23">
        <f t="shared" si="16"/>
        <v>0</v>
      </c>
      <c r="T117" s="51" t="str">
        <f t="shared" si="17"/>
        <v>0</v>
      </c>
      <c r="U117" s="2"/>
      <c r="V117" s="2"/>
      <c r="W117" s="2"/>
      <c r="X117" s="2"/>
      <c r="Y117" s="2"/>
      <c r="Z117" s="2"/>
    </row>
    <row r="118" spans="1:26" ht="24.95" customHeight="1">
      <c r="A118" s="2"/>
      <c r="B118" s="14">
        <v>106</v>
      </c>
      <c r="C118" s="154" t="str">
        <f>'0. 직전년도(1년간) 재직 근로자'!$C115&amp;""</f>
        <v/>
      </c>
      <c r="D118" s="154" t="str">
        <f>'0. 직전년도(1년간) 재직 근로자'!$D115&amp;""</f>
        <v/>
      </c>
      <c r="E118" s="32">
        <f>'0. 직전년도(1년간) 재직 근로자'!$E115</f>
        <v>0</v>
      </c>
      <c r="F118" s="34"/>
      <c r="G118" s="36"/>
      <c r="H118" s="43">
        <f t="shared" si="9"/>
        <v>0</v>
      </c>
      <c r="I118" s="44">
        <f t="shared" si="10"/>
        <v>0</v>
      </c>
      <c r="J118" s="47"/>
      <c r="K118" s="48"/>
      <c r="L118" s="33">
        <f t="shared" si="11"/>
        <v>1</v>
      </c>
      <c r="M118" s="39">
        <f t="shared" si="12"/>
        <v>0</v>
      </c>
      <c r="N118" s="47"/>
      <c r="O118" s="48"/>
      <c r="P118" s="22">
        <f t="shared" si="13"/>
        <v>1</v>
      </c>
      <c r="Q118" s="23">
        <f t="shared" si="14"/>
        <v>0</v>
      </c>
      <c r="R118" s="23">
        <f t="shared" si="15"/>
        <v>0</v>
      </c>
      <c r="S118" s="23">
        <f t="shared" si="16"/>
        <v>0</v>
      </c>
      <c r="T118" s="51" t="str">
        <f t="shared" si="17"/>
        <v>0</v>
      </c>
      <c r="U118" s="2"/>
      <c r="V118" s="2"/>
      <c r="W118" s="2"/>
      <c r="X118" s="2"/>
      <c r="Y118" s="2"/>
      <c r="Z118" s="2"/>
    </row>
    <row r="119" spans="1:26" ht="24.95" customHeight="1">
      <c r="A119" s="2"/>
      <c r="B119" s="14">
        <v>107</v>
      </c>
      <c r="C119" s="154" t="str">
        <f>'0. 직전년도(1년간) 재직 근로자'!$C116&amp;""</f>
        <v/>
      </c>
      <c r="D119" s="154" t="str">
        <f>'0. 직전년도(1년간) 재직 근로자'!$D116&amp;""</f>
        <v/>
      </c>
      <c r="E119" s="32">
        <f>'0. 직전년도(1년간) 재직 근로자'!$E116</f>
        <v>0</v>
      </c>
      <c r="F119" s="34"/>
      <c r="G119" s="36"/>
      <c r="H119" s="43">
        <f t="shared" si="9"/>
        <v>0</v>
      </c>
      <c r="I119" s="44">
        <f t="shared" si="10"/>
        <v>0</v>
      </c>
      <c r="J119" s="47"/>
      <c r="K119" s="48"/>
      <c r="L119" s="33">
        <f t="shared" si="11"/>
        <v>1</v>
      </c>
      <c r="M119" s="39">
        <f t="shared" si="12"/>
        <v>0</v>
      </c>
      <c r="N119" s="47"/>
      <c r="O119" s="48"/>
      <c r="P119" s="22">
        <f t="shared" si="13"/>
        <v>1</v>
      </c>
      <c r="Q119" s="23">
        <f t="shared" si="14"/>
        <v>0</v>
      </c>
      <c r="R119" s="23">
        <f t="shared" si="15"/>
        <v>0</v>
      </c>
      <c r="S119" s="23">
        <f t="shared" si="16"/>
        <v>0</v>
      </c>
      <c r="T119" s="51" t="str">
        <f t="shared" si="17"/>
        <v>0</v>
      </c>
      <c r="U119" s="2"/>
      <c r="V119" s="2"/>
      <c r="W119" s="2"/>
      <c r="X119" s="2"/>
      <c r="Y119" s="2"/>
      <c r="Z119" s="2"/>
    </row>
    <row r="120" spans="1:26" ht="24.95" customHeight="1">
      <c r="A120" s="2"/>
      <c r="B120" s="14">
        <v>108</v>
      </c>
      <c r="C120" s="154" t="str">
        <f>'0. 직전년도(1년간) 재직 근로자'!$C117&amp;""</f>
        <v/>
      </c>
      <c r="D120" s="154" t="str">
        <f>'0. 직전년도(1년간) 재직 근로자'!$D117&amp;""</f>
        <v/>
      </c>
      <c r="E120" s="32">
        <f>'0. 직전년도(1년간) 재직 근로자'!$E117</f>
        <v>0</v>
      </c>
      <c r="F120" s="34"/>
      <c r="G120" s="36"/>
      <c r="H120" s="43">
        <f t="shared" si="9"/>
        <v>0</v>
      </c>
      <c r="I120" s="44">
        <f t="shared" si="10"/>
        <v>0</v>
      </c>
      <c r="J120" s="47"/>
      <c r="K120" s="48"/>
      <c r="L120" s="33">
        <f t="shared" si="11"/>
        <v>1</v>
      </c>
      <c r="M120" s="39">
        <f t="shared" si="12"/>
        <v>0</v>
      </c>
      <c r="N120" s="47"/>
      <c r="O120" s="48"/>
      <c r="P120" s="22">
        <f t="shared" si="13"/>
        <v>1</v>
      </c>
      <c r="Q120" s="23">
        <f t="shared" si="14"/>
        <v>0</v>
      </c>
      <c r="R120" s="23">
        <f t="shared" si="15"/>
        <v>0</v>
      </c>
      <c r="S120" s="23">
        <f t="shared" si="16"/>
        <v>0</v>
      </c>
      <c r="T120" s="51" t="str">
        <f t="shared" si="17"/>
        <v>0</v>
      </c>
      <c r="U120" s="2"/>
      <c r="V120" s="2"/>
      <c r="W120" s="2"/>
      <c r="X120" s="2"/>
      <c r="Y120" s="2"/>
      <c r="Z120" s="2"/>
    </row>
    <row r="121" spans="1:26" ht="24.95" customHeight="1">
      <c r="A121" s="2"/>
      <c r="B121" s="14">
        <v>109</v>
      </c>
      <c r="C121" s="154" t="str">
        <f>'0. 직전년도(1년간) 재직 근로자'!$C118&amp;""</f>
        <v/>
      </c>
      <c r="D121" s="154" t="str">
        <f>'0. 직전년도(1년간) 재직 근로자'!$D118&amp;""</f>
        <v/>
      </c>
      <c r="E121" s="32">
        <f>'0. 직전년도(1년간) 재직 근로자'!$E118</f>
        <v>0</v>
      </c>
      <c r="F121" s="34"/>
      <c r="G121" s="36"/>
      <c r="H121" s="43">
        <f t="shared" si="9"/>
        <v>0</v>
      </c>
      <c r="I121" s="44">
        <f t="shared" si="10"/>
        <v>0</v>
      </c>
      <c r="J121" s="47"/>
      <c r="K121" s="48"/>
      <c r="L121" s="33">
        <f t="shared" si="11"/>
        <v>1</v>
      </c>
      <c r="M121" s="39">
        <f t="shared" si="12"/>
        <v>0</v>
      </c>
      <c r="N121" s="47"/>
      <c r="O121" s="48"/>
      <c r="P121" s="22">
        <f t="shared" si="13"/>
        <v>1</v>
      </c>
      <c r="Q121" s="23">
        <f t="shared" si="14"/>
        <v>0</v>
      </c>
      <c r="R121" s="23">
        <f t="shared" si="15"/>
        <v>0</v>
      </c>
      <c r="S121" s="23">
        <f t="shared" si="16"/>
        <v>0</v>
      </c>
      <c r="T121" s="51" t="str">
        <f t="shared" si="17"/>
        <v>0</v>
      </c>
      <c r="U121" s="2"/>
      <c r="V121" s="2"/>
      <c r="W121" s="2"/>
      <c r="X121" s="2"/>
      <c r="Y121" s="2"/>
      <c r="Z121" s="2"/>
    </row>
    <row r="122" spans="1:26" ht="24.95" customHeight="1">
      <c r="A122" s="2"/>
      <c r="B122" s="14">
        <v>110</v>
      </c>
      <c r="C122" s="154" t="str">
        <f>'0. 직전년도(1년간) 재직 근로자'!$C119&amp;""</f>
        <v/>
      </c>
      <c r="D122" s="154" t="str">
        <f>'0. 직전년도(1년간) 재직 근로자'!$D119&amp;""</f>
        <v/>
      </c>
      <c r="E122" s="32">
        <f>'0. 직전년도(1년간) 재직 근로자'!$E119</f>
        <v>0</v>
      </c>
      <c r="F122" s="34"/>
      <c r="G122" s="36"/>
      <c r="H122" s="43">
        <f t="shared" si="9"/>
        <v>0</v>
      </c>
      <c r="I122" s="44">
        <f t="shared" si="10"/>
        <v>0</v>
      </c>
      <c r="J122" s="47"/>
      <c r="K122" s="48"/>
      <c r="L122" s="33">
        <f t="shared" si="11"/>
        <v>1</v>
      </c>
      <c r="M122" s="39">
        <f t="shared" si="12"/>
        <v>0</v>
      </c>
      <c r="N122" s="47"/>
      <c r="O122" s="48"/>
      <c r="P122" s="22">
        <f t="shared" si="13"/>
        <v>1</v>
      </c>
      <c r="Q122" s="23">
        <f t="shared" si="14"/>
        <v>0</v>
      </c>
      <c r="R122" s="23">
        <f t="shared" si="15"/>
        <v>0</v>
      </c>
      <c r="S122" s="23">
        <f t="shared" si="16"/>
        <v>0</v>
      </c>
      <c r="T122" s="51" t="str">
        <f t="shared" si="17"/>
        <v>0</v>
      </c>
      <c r="U122" s="2"/>
      <c r="V122" s="2"/>
      <c r="W122" s="2"/>
      <c r="X122" s="2"/>
      <c r="Y122" s="2"/>
      <c r="Z122" s="2"/>
    </row>
    <row r="123" spans="1:26" ht="24.95" customHeight="1">
      <c r="A123" s="2"/>
      <c r="B123" s="14">
        <v>111</v>
      </c>
      <c r="C123" s="154" t="str">
        <f>'0. 직전년도(1년간) 재직 근로자'!$C120&amp;""</f>
        <v/>
      </c>
      <c r="D123" s="154" t="str">
        <f>'0. 직전년도(1년간) 재직 근로자'!$D120&amp;""</f>
        <v/>
      </c>
      <c r="E123" s="32">
        <f>'0. 직전년도(1년간) 재직 근로자'!$E120</f>
        <v>0</v>
      </c>
      <c r="F123" s="34"/>
      <c r="G123" s="36"/>
      <c r="H123" s="43">
        <f t="shared" si="9"/>
        <v>0</v>
      </c>
      <c r="I123" s="44">
        <f t="shared" si="10"/>
        <v>0</v>
      </c>
      <c r="J123" s="47"/>
      <c r="K123" s="48"/>
      <c r="L123" s="33">
        <f t="shared" si="11"/>
        <v>1</v>
      </c>
      <c r="M123" s="39">
        <f t="shared" si="12"/>
        <v>0</v>
      </c>
      <c r="N123" s="47"/>
      <c r="O123" s="48"/>
      <c r="P123" s="22">
        <f t="shared" si="13"/>
        <v>1</v>
      </c>
      <c r="Q123" s="23">
        <f t="shared" si="14"/>
        <v>0</v>
      </c>
      <c r="R123" s="23">
        <f t="shared" si="15"/>
        <v>0</v>
      </c>
      <c r="S123" s="23">
        <f t="shared" si="16"/>
        <v>0</v>
      </c>
      <c r="T123" s="51" t="str">
        <f t="shared" si="17"/>
        <v>0</v>
      </c>
      <c r="U123" s="2"/>
      <c r="V123" s="2"/>
      <c r="W123" s="2"/>
      <c r="X123" s="2"/>
      <c r="Y123" s="2"/>
      <c r="Z123" s="2"/>
    </row>
    <row r="124" spans="1:26" ht="24.95" customHeight="1">
      <c r="A124" s="2"/>
      <c r="B124" s="14">
        <v>112</v>
      </c>
      <c r="C124" s="154" t="str">
        <f>'0. 직전년도(1년간) 재직 근로자'!$C121&amp;""</f>
        <v/>
      </c>
      <c r="D124" s="154" t="str">
        <f>'0. 직전년도(1년간) 재직 근로자'!$D121&amp;""</f>
        <v/>
      </c>
      <c r="E124" s="32">
        <f>'0. 직전년도(1년간) 재직 근로자'!$E121</f>
        <v>0</v>
      </c>
      <c r="F124" s="34"/>
      <c r="G124" s="36"/>
      <c r="H124" s="43">
        <f t="shared" si="9"/>
        <v>0</v>
      </c>
      <c r="I124" s="44">
        <f t="shared" si="10"/>
        <v>0</v>
      </c>
      <c r="J124" s="47"/>
      <c r="K124" s="48"/>
      <c r="L124" s="33">
        <f t="shared" si="11"/>
        <v>1</v>
      </c>
      <c r="M124" s="39">
        <f t="shared" si="12"/>
        <v>0</v>
      </c>
      <c r="N124" s="47"/>
      <c r="O124" s="48"/>
      <c r="P124" s="22">
        <f t="shared" si="13"/>
        <v>1</v>
      </c>
      <c r="Q124" s="23">
        <f t="shared" si="14"/>
        <v>0</v>
      </c>
      <c r="R124" s="23">
        <f t="shared" si="15"/>
        <v>0</v>
      </c>
      <c r="S124" s="23">
        <f t="shared" si="16"/>
        <v>0</v>
      </c>
      <c r="T124" s="51" t="str">
        <f t="shared" si="17"/>
        <v>0</v>
      </c>
      <c r="U124" s="2"/>
      <c r="V124" s="2"/>
      <c r="W124" s="2"/>
      <c r="X124" s="2"/>
      <c r="Y124" s="2"/>
      <c r="Z124" s="2"/>
    </row>
    <row r="125" spans="1:26" ht="24.95" customHeight="1">
      <c r="A125" s="2"/>
      <c r="B125" s="14">
        <v>113</v>
      </c>
      <c r="C125" s="154" t="str">
        <f>'0. 직전년도(1년간) 재직 근로자'!$C122&amp;""</f>
        <v/>
      </c>
      <c r="D125" s="154" t="str">
        <f>'0. 직전년도(1년간) 재직 근로자'!$D122&amp;""</f>
        <v/>
      </c>
      <c r="E125" s="32">
        <f>'0. 직전년도(1년간) 재직 근로자'!$E122</f>
        <v>0</v>
      </c>
      <c r="F125" s="34"/>
      <c r="G125" s="36"/>
      <c r="H125" s="43">
        <f t="shared" si="9"/>
        <v>0</v>
      </c>
      <c r="I125" s="44">
        <f t="shared" si="10"/>
        <v>0</v>
      </c>
      <c r="J125" s="47"/>
      <c r="K125" s="48"/>
      <c r="L125" s="33">
        <f t="shared" si="11"/>
        <v>1</v>
      </c>
      <c r="M125" s="39">
        <f t="shared" si="12"/>
        <v>0</v>
      </c>
      <c r="N125" s="47"/>
      <c r="O125" s="48"/>
      <c r="P125" s="22">
        <f t="shared" si="13"/>
        <v>1</v>
      </c>
      <c r="Q125" s="23">
        <f t="shared" si="14"/>
        <v>0</v>
      </c>
      <c r="R125" s="23">
        <f t="shared" si="15"/>
        <v>0</v>
      </c>
      <c r="S125" s="23">
        <f t="shared" si="16"/>
        <v>0</v>
      </c>
      <c r="T125" s="51" t="str">
        <f t="shared" si="17"/>
        <v>0</v>
      </c>
      <c r="U125" s="2"/>
      <c r="V125" s="2"/>
      <c r="W125" s="2"/>
      <c r="X125" s="2"/>
      <c r="Y125" s="2"/>
      <c r="Z125" s="2"/>
    </row>
    <row r="126" spans="1:26" ht="24.95" customHeight="1">
      <c r="A126" s="2"/>
      <c r="B126" s="14">
        <v>114</v>
      </c>
      <c r="C126" s="154" t="str">
        <f>'0. 직전년도(1년간) 재직 근로자'!$C123&amp;""</f>
        <v/>
      </c>
      <c r="D126" s="154" t="str">
        <f>'0. 직전년도(1년간) 재직 근로자'!$D123&amp;""</f>
        <v/>
      </c>
      <c r="E126" s="32">
        <f>'0. 직전년도(1년간) 재직 근로자'!$E123</f>
        <v>0</v>
      </c>
      <c r="F126" s="34"/>
      <c r="G126" s="36"/>
      <c r="H126" s="43">
        <f t="shared" si="9"/>
        <v>0</v>
      </c>
      <c r="I126" s="44">
        <f t="shared" si="10"/>
        <v>0</v>
      </c>
      <c r="J126" s="47"/>
      <c r="K126" s="48"/>
      <c r="L126" s="33">
        <f t="shared" si="11"/>
        <v>1</v>
      </c>
      <c r="M126" s="39">
        <f t="shared" si="12"/>
        <v>0</v>
      </c>
      <c r="N126" s="47"/>
      <c r="O126" s="48"/>
      <c r="P126" s="22">
        <f t="shared" si="13"/>
        <v>1</v>
      </c>
      <c r="Q126" s="23">
        <f t="shared" si="14"/>
        <v>0</v>
      </c>
      <c r="R126" s="23">
        <f t="shared" si="15"/>
        <v>0</v>
      </c>
      <c r="S126" s="23">
        <f t="shared" si="16"/>
        <v>0</v>
      </c>
      <c r="T126" s="51" t="str">
        <f t="shared" si="17"/>
        <v>0</v>
      </c>
      <c r="U126" s="2"/>
      <c r="V126" s="2"/>
      <c r="W126" s="2"/>
      <c r="X126" s="2"/>
      <c r="Y126" s="2"/>
      <c r="Z126" s="2"/>
    </row>
    <row r="127" spans="1:26" ht="24.95" customHeight="1">
      <c r="A127" s="2"/>
      <c r="B127" s="14">
        <v>115</v>
      </c>
      <c r="C127" s="154" t="str">
        <f>'0. 직전년도(1년간) 재직 근로자'!$C124&amp;""</f>
        <v/>
      </c>
      <c r="D127" s="154" t="str">
        <f>'0. 직전년도(1년간) 재직 근로자'!$D124&amp;""</f>
        <v/>
      </c>
      <c r="E127" s="32">
        <f>'0. 직전년도(1년간) 재직 근로자'!$E124</f>
        <v>0</v>
      </c>
      <c r="F127" s="34"/>
      <c r="G127" s="36"/>
      <c r="H127" s="43">
        <f t="shared" si="9"/>
        <v>0</v>
      </c>
      <c r="I127" s="44">
        <f t="shared" si="10"/>
        <v>0</v>
      </c>
      <c r="J127" s="47"/>
      <c r="K127" s="48"/>
      <c r="L127" s="33">
        <f t="shared" si="11"/>
        <v>1</v>
      </c>
      <c r="M127" s="39">
        <f t="shared" si="12"/>
        <v>0</v>
      </c>
      <c r="N127" s="47"/>
      <c r="O127" s="48"/>
      <c r="P127" s="22">
        <f t="shared" si="13"/>
        <v>1</v>
      </c>
      <c r="Q127" s="23">
        <f t="shared" si="14"/>
        <v>0</v>
      </c>
      <c r="R127" s="23">
        <f t="shared" si="15"/>
        <v>0</v>
      </c>
      <c r="S127" s="23">
        <f t="shared" si="16"/>
        <v>0</v>
      </c>
      <c r="T127" s="51" t="str">
        <f t="shared" si="17"/>
        <v>0</v>
      </c>
      <c r="U127" s="2"/>
      <c r="V127" s="2"/>
      <c r="W127" s="2"/>
      <c r="X127" s="2"/>
      <c r="Y127" s="2"/>
      <c r="Z127" s="2"/>
    </row>
    <row r="128" spans="1:26" ht="24.95" customHeight="1">
      <c r="A128" s="2"/>
      <c r="B128" s="14">
        <v>116</v>
      </c>
      <c r="C128" s="154" t="str">
        <f>'0. 직전년도(1년간) 재직 근로자'!$C125&amp;""</f>
        <v/>
      </c>
      <c r="D128" s="154" t="str">
        <f>'0. 직전년도(1년간) 재직 근로자'!$D125&amp;""</f>
        <v/>
      </c>
      <c r="E128" s="32">
        <f>'0. 직전년도(1년간) 재직 근로자'!$E125</f>
        <v>0</v>
      </c>
      <c r="F128" s="34"/>
      <c r="G128" s="36"/>
      <c r="H128" s="43">
        <f t="shared" si="9"/>
        <v>0</v>
      </c>
      <c r="I128" s="44">
        <f t="shared" si="10"/>
        <v>0</v>
      </c>
      <c r="J128" s="47"/>
      <c r="K128" s="48"/>
      <c r="L128" s="33">
        <f t="shared" si="11"/>
        <v>1</v>
      </c>
      <c r="M128" s="39">
        <f t="shared" si="12"/>
        <v>0</v>
      </c>
      <c r="N128" s="47"/>
      <c r="O128" s="48"/>
      <c r="P128" s="22">
        <f t="shared" si="13"/>
        <v>1</v>
      </c>
      <c r="Q128" s="23">
        <f t="shared" si="14"/>
        <v>0</v>
      </c>
      <c r="R128" s="23">
        <f t="shared" si="15"/>
        <v>0</v>
      </c>
      <c r="S128" s="23">
        <f t="shared" si="16"/>
        <v>0</v>
      </c>
      <c r="T128" s="51" t="str">
        <f t="shared" si="17"/>
        <v>0</v>
      </c>
      <c r="U128" s="2"/>
      <c r="V128" s="2"/>
      <c r="W128" s="2"/>
      <c r="X128" s="2"/>
      <c r="Y128" s="2"/>
      <c r="Z128" s="2"/>
    </row>
    <row r="129" spans="1:26" ht="24.95" customHeight="1">
      <c r="A129" s="2"/>
      <c r="B129" s="14">
        <v>117</v>
      </c>
      <c r="C129" s="154" t="str">
        <f>'0. 직전년도(1년간) 재직 근로자'!$C126&amp;""</f>
        <v/>
      </c>
      <c r="D129" s="154" t="str">
        <f>'0. 직전년도(1년간) 재직 근로자'!$D126&amp;""</f>
        <v/>
      </c>
      <c r="E129" s="32">
        <f>'0. 직전년도(1년간) 재직 근로자'!$E126</f>
        <v>0</v>
      </c>
      <c r="F129" s="34"/>
      <c r="G129" s="36"/>
      <c r="H129" s="43">
        <f t="shared" si="9"/>
        <v>0</v>
      </c>
      <c r="I129" s="44">
        <f t="shared" si="10"/>
        <v>0</v>
      </c>
      <c r="J129" s="47"/>
      <c r="K129" s="48"/>
      <c r="L129" s="33">
        <f t="shared" si="11"/>
        <v>1</v>
      </c>
      <c r="M129" s="39">
        <f t="shared" si="12"/>
        <v>0</v>
      </c>
      <c r="N129" s="47"/>
      <c r="O129" s="48"/>
      <c r="P129" s="22">
        <f t="shared" si="13"/>
        <v>1</v>
      </c>
      <c r="Q129" s="23">
        <f t="shared" si="14"/>
        <v>0</v>
      </c>
      <c r="R129" s="23">
        <f t="shared" si="15"/>
        <v>0</v>
      </c>
      <c r="S129" s="23">
        <f t="shared" si="16"/>
        <v>0</v>
      </c>
      <c r="T129" s="51" t="str">
        <f t="shared" si="17"/>
        <v>0</v>
      </c>
      <c r="U129" s="2"/>
      <c r="V129" s="2"/>
      <c r="W129" s="2"/>
      <c r="X129" s="2"/>
      <c r="Y129" s="2"/>
      <c r="Z129" s="2"/>
    </row>
    <row r="130" spans="1:26" ht="24.95" customHeight="1">
      <c r="A130" s="2"/>
      <c r="B130" s="14">
        <v>118</v>
      </c>
      <c r="C130" s="154" t="str">
        <f>'0. 직전년도(1년간) 재직 근로자'!$C127&amp;""</f>
        <v/>
      </c>
      <c r="D130" s="154" t="str">
        <f>'0. 직전년도(1년간) 재직 근로자'!$D127&amp;""</f>
        <v/>
      </c>
      <c r="E130" s="32">
        <f>'0. 직전년도(1년간) 재직 근로자'!$E127</f>
        <v>0</v>
      </c>
      <c r="F130" s="34"/>
      <c r="G130" s="36"/>
      <c r="H130" s="43">
        <f t="shared" si="9"/>
        <v>0</v>
      </c>
      <c r="I130" s="44">
        <f t="shared" si="10"/>
        <v>0</v>
      </c>
      <c r="J130" s="47"/>
      <c r="K130" s="48"/>
      <c r="L130" s="33">
        <f t="shared" si="11"/>
        <v>1</v>
      </c>
      <c r="M130" s="39">
        <f t="shared" si="12"/>
        <v>0</v>
      </c>
      <c r="N130" s="47"/>
      <c r="O130" s="48"/>
      <c r="P130" s="22">
        <f t="shared" si="13"/>
        <v>1</v>
      </c>
      <c r="Q130" s="23">
        <f t="shared" si="14"/>
        <v>0</v>
      </c>
      <c r="R130" s="23">
        <f t="shared" si="15"/>
        <v>0</v>
      </c>
      <c r="S130" s="23">
        <f t="shared" si="16"/>
        <v>0</v>
      </c>
      <c r="T130" s="51" t="str">
        <f t="shared" si="17"/>
        <v>0</v>
      </c>
      <c r="U130" s="2"/>
      <c r="V130" s="2"/>
      <c r="W130" s="2"/>
      <c r="X130" s="2"/>
      <c r="Y130" s="2"/>
      <c r="Z130" s="2"/>
    </row>
    <row r="131" spans="1:26" ht="24.95" customHeight="1">
      <c r="A131" s="2"/>
      <c r="B131" s="14">
        <v>119</v>
      </c>
      <c r="C131" s="154" t="str">
        <f>'0. 직전년도(1년간) 재직 근로자'!$C128&amp;""</f>
        <v/>
      </c>
      <c r="D131" s="154" t="str">
        <f>'0. 직전년도(1년간) 재직 근로자'!$D128&amp;""</f>
        <v/>
      </c>
      <c r="E131" s="32">
        <f>'0. 직전년도(1년간) 재직 근로자'!$E128</f>
        <v>0</v>
      </c>
      <c r="F131" s="34"/>
      <c r="G131" s="36"/>
      <c r="H131" s="43">
        <f t="shared" si="9"/>
        <v>0</v>
      </c>
      <c r="I131" s="44">
        <f t="shared" si="10"/>
        <v>0</v>
      </c>
      <c r="J131" s="47"/>
      <c r="K131" s="48"/>
      <c r="L131" s="33">
        <f t="shared" si="11"/>
        <v>1</v>
      </c>
      <c r="M131" s="39">
        <f t="shared" si="12"/>
        <v>0</v>
      </c>
      <c r="N131" s="47"/>
      <c r="O131" s="48"/>
      <c r="P131" s="22">
        <f t="shared" si="13"/>
        <v>1</v>
      </c>
      <c r="Q131" s="23">
        <f t="shared" si="14"/>
        <v>0</v>
      </c>
      <c r="R131" s="23">
        <f t="shared" si="15"/>
        <v>0</v>
      </c>
      <c r="S131" s="23">
        <f t="shared" si="16"/>
        <v>0</v>
      </c>
      <c r="T131" s="51" t="str">
        <f t="shared" si="17"/>
        <v>0</v>
      </c>
      <c r="U131" s="2"/>
      <c r="V131" s="2"/>
      <c r="W131" s="2"/>
      <c r="X131" s="2"/>
      <c r="Y131" s="2"/>
      <c r="Z131" s="2"/>
    </row>
    <row r="132" spans="1:26" ht="24.95" customHeight="1">
      <c r="A132" s="2"/>
      <c r="B132" s="14">
        <v>120</v>
      </c>
      <c r="C132" s="154" t="str">
        <f>'0. 직전년도(1년간) 재직 근로자'!$C129&amp;""</f>
        <v/>
      </c>
      <c r="D132" s="154" t="str">
        <f>'0. 직전년도(1년간) 재직 근로자'!$D129&amp;""</f>
        <v/>
      </c>
      <c r="E132" s="32">
        <f>'0. 직전년도(1년간) 재직 근로자'!$E129</f>
        <v>0</v>
      </c>
      <c r="F132" s="34"/>
      <c r="G132" s="36"/>
      <c r="H132" s="43">
        <f t="shared" si="9"/>
        <v>0</v>
      </c>
      <c r="I132" s="44">
        <f t="shared" si="10"/>
        <v>0</v>
      </c>
      <c r="J132" s="47"/>
      <c r="K132" s="48"/>
      <c r="L132" s="33">
        <f t="shared" si="11"/>
        <v>1</v>
      </c>
      <c r="M132" s="39">
        <f t="shared" si="12"/>
        <v>0</v>
      </c>
      <c r="N132" s="47"/>
      <c r="O132" s="48"/>
      <c r="P132" s="22">
        <f t="shared" si="13"/>
        <v>1</v>
      </c>
      <c r="Q132" s="23">
        <f t="shared" si="14"/>
        <v>0</v>
      </c>
      <c r="R132" s="23">
        <f t="shared" si="15"/>
        <v>0</v>
      </c>
      <c r="S132" s="23">
        <f t="shared" si="16"/>
        <v>0</v>
      </c>
      <c r="T132" s="51" t="str">
        <f t="shared" si="17"/>
        <v>0</v>
      </c>
      <c r="U132" s="2"/>
      <c r="V132" s="2"/>
      <c r="W132" s="2"/>
      <c r="X132" s="2"/>
      <c r="Y132" s="2"/>
      <c r="Z132" s="2"/>
    </row>
    <row r="133" spans="1:26" ht="24.95" customHeight="1">
      <c r="A133" s="2"/>
      <c r="B133" s="14">
        <v>121</v>
      </c>
      <c r="C133" s="154" t="str">
        <f>'0. 직전년도(1년간) 재직 근로자'!$C130&amp;""</f>
        <v/>
      </c>
      <c r="D133" s="154" t="str">
        <f>'0. 직전년도(1년간) 재직 근로자'!$D130&amp;""</f>
        <v/>
      </c>
      <c r="E133" s="32">
        <f>'0. 직전년도(1년간) 재직 근로자'!$E130</f>
        <v>0</v>
      </c>
      <c r="F133" s="34"/>
      <c r="G133" s="36"/>
      <c r="H133" s="43">
        <f t="shared" si="9"/>
        <v>0</v>
      </c>
      <c r="I133" s="44">
        <f t="shared" si="10"/>
        <v>0</v>
      </c>
      <c r="J133" s="47"/>
      <c r="K133" s="48"/>
      <c r="L133" s="33">
        <f t="shared" si="11"/>
        <v>1</v>
      </c>
      <c r="M133" s="39">
        <f t="shared" si="12"/>
        <v>0</v>
      </c>
      <c r="N133" s="47"/>
      <c r="O133" s="48"/>
      <c r="P133" s="22">
        <f t="shared" si="13"/>
        <v>1</v>
      </c>
      <c r="Q133" s="23">
        <f t="shared" si="14"/>
        <v>0</v>
      </c>
      <c r="R133" s="23">
        <f t="shared" si="15"/>
        <v>0</v>
      </c>
      <c r="S133" s="23">
        <f t="shared" si="16"/>
        <v>0</v>
      </c>
      <c r="T133" s="51" t="str">
        <f t="shared" si="17"/>
        <v>0</v>
      </c>
      <c r="U133" s="2"/>
      <c r="V133" s="2"/>
      <c r="W133" s="2"/>
      <c r="X133" s="2"/>
      <c r="Y133" s="2"/>
      <c r="Z133" s="2"/>
    </row>
    <row r="134" spans="1:26" ht="24.95" customHeight="1">
      <c r="A134" s="2"/>
      <c r="B134" s="14">
        <v>122</v>
      </c>
      <c r="C134" s="154" t="str">
        <f>'0. 직전년도(1년간) 재직 근로자'!$C131&amp;""</f>
        <v/>
      </c>
      <c r="D134" s="154" t="str">
        <f>'0. 직전년도(1년간) 재직 근로자'!$D131&amp;""</f>
        <v/>
      </c>
      <c r="E134" s="32">
        <f>'0. 직전년도(1년간) 재직 근로자'!$E131</f>
        <v>0</v>
      </c>
      <c r="F134" s="34"/>
      <c r="G134" s="36"/>
      <c r="H134" s="43">
        <f t="shared" si="9"/>
        <v>0</v>
      </c>
      <c r="I134" s="44">
        <f t="shared" si="10"/>
        <v>0</v>
      </c>
      <c r="J134" s="47"/>
      <c r="K134" s="48"/>
      <c r="L134" s="33">
        <f t="shared" si="11"/>
        <v>1</v>
      </c>
      <c r="M134" s="39">
        <f t="shared" si="12"/>
        <v>0</v>
      </c>
      <c r="N134" s="47"/>
      <c r="O134" s="48"/>
      <c r="P134" s="22">
        <f t="shared" si="13"/>
        <v>1</v>
      </c>
      <c r="Q134" s="23">
        <f t="shared" si="14"/>
        <v>0</v>
      </c>
      <c r="R134" s="23">
        <f t="shared" si="15"/>
        <v>0</v>
      </c>
      <c r="S134" s="23">
        <f t="shared" si="16"/>
        <v>0</v>
      </c>
      <c r="T134" s="51" t="str">
        <f t="shared" si="17"/>
        <v>0</v>
      </c>
      <c r="U134" s="2"/>
      <c r="V134" s="2"/>
      <c r="W134" s="2"/>
      <c r="X134" s="2"/>
      <c r="Y134" s="2"/>
      <c r="Z134" s="2"/>
    </row>
    <row r="135" spans="1:26" ht="24.95" customHeight="1">
      <c r="A135" s="2"/>
      <c r="B135" s="14">
        <v>123</v>
      </c>
      <c r="C135" s="154" t="str">
        <f>'0. 직전년도(1년간) 재직 근로자'!$C132&amp;""</f>
        <v/>
      </c>
      <c r="D135" s="154" t="str">
        <f>'0. 직전년도(1년간) 재직 근로자'!$D132&amp;""</f>
        <v/>
      </c>
      <c r="E135" s="32">
        <f>'0. 직전년도(1년간) 재직 근로자'!$E132</f>
        <v>0</v>
      </c>
      <c r="F135" s="34"/>
      <c r="G135" s="36"/>
      <c r="H135" s="43">
        <f t="shared" si="9"/>
        <v>0</v>
      </c>
      <c r="I135" s="44">
        <f t="shared" si="10"/>
        <v>0</v>
      </c>
      <c r="J135" s="47"/>
      <c r="K135" s="48"/>
      <c r="L135" s="33">
        <f t="shared" si="11"/>
        <v>1</v>
      </c>
      <c r="M135" s="39">
        <f t="shared" si="12"/>
        <v>0</v>
      </c>
      <c r="N135" s="47"/>
      <c r="O135" s="48"/>
      <c r="P135" s="22">
        <f t="shared" si="13"/>
        <v>1</v>
      </c>
      <c r="Q135" s="23">
        <f t="shared" si="14"/>
        <v>0</v>
      </c>
      <c r="R135" s="23">
        <f t="shared" si="15"/>
        <v>0</v>
      </c>
      <c r="S135" s="23">
        <f t="shared" si="16"/>
        <v>0</v>
      </c>
      <c r="T135" s="51" t="str">
        <f t="shared" si="17"/>
        <v>0</v>
      </c>
      <c r="U135" s="2"/>
      <c r="V135" s="2"/>
      <c r="W135" s="2"/>
      <c r="X135" s="2"/>
      <c r="Y135" s="2"/>
      <c r="Z135" s="2"/>
    </row>
    <row r="136" spans="1:26" ht="24.95" customHeight="1">
      <c r="A136" s="2"/>
      <c r="B136" s="14">
        <v>124</v>
      </c>
      <c r="C136" s="154" t="str">
        <f>'0. 직전년도(1년간) 재직 근로자'!$C133&amp;""</f>
        <v/>
      </c>
      <c r="D136" s="154" t="str">
        <f>'0. 직전년도(1년간) 재직 근로자'!$D133&amp;""</f>
        <v/>
      </c>
      <c r="E136" s="32">
        <f>'0. 직전년도(1년간) 재직 근로자'!$E133</f>
        <v>0</v>
      </c>
      <c r="F136" s="34"/>
      <c r="G136" s="36"/>
      <c r="H136" s="43">
        <f t="shared" si="9"/>
        <v>0</v>
      </c>
      <c r="I136" s="44">
        <f t="shared" si="10"/>
        <v>0</v>
      </c>
      <c r="J136" s="47"/>
      <c r="K136" s="48"/>
      <c r="L136" s="33">
        <f t="shared" si="11"/>
        <v>1</v>
      </c>
      <c r="M136" s="39">
        <f t="shared" si="12"/>
        <v>0</v>
      </c>
      <c r="N136" s="47"/>
      <c r="O136" s="48"/>
      <c r="P136" s="22">
        <f t="shared" si="13"/>
        <v>1</v>
      </c>
      <c r="Q136" s="23">
        <f t="shared" si="14"/>
        <v>0</v>
      </c>
      <c r="R136" s="23">
        <f t="shared" si="15"/>
        <v>0</v>
      </c>
      <c r="S136" s="23">
        <f t="shared" si="16"/>
        <v>0</v>
      </c>
      <c r="T136" s="51" t="str">
        <f t="shared" si="17"/>
        <v>0</v>
      </c>
      <c r="U136" s="2"/>
      <c r="V136" s="2"/>
      <c r="W136" s="2"/>
      <c r="X136" s="2"/>
      <c r="Y136" s="2"/>
      <c r="Z136" s="2"/>
    </row>
    <row r="137" spans="1:26" ht="24.95" customHeight="1">
      <c r="A137" s="2"/>
      <c r="B137" s="14">
        <v>125</v>
      </c>
      <c r="C137" s="154" t="str">
        <f>'0. 직전년도(1년간) 재직 근로자'!$C134&amp;""</f>
        <v/>
      </c>
      <c r="D137" s="154" t="str">
        <f>'0. 직전년도(1년간) 재직 근로자'!$D134&amp;""</f>
        <v/>
      </c>
      <c r="E137" s="32">
        <f>'0. 직전년도(1년간) 재직 근로자'!$E134</f>
        <v>0</v>
      </c>
      <c r="F137" s="34"/>
      <c r="G137" s="36"/>
      <c r="H137" s="43">
        <f t="shared" si="9"/>
        <v>0</v>
      </c>
      <c r="I137" s="44">
        <f t="shared" si="10"/>
        <v>0</v>
      </c>
      <c r="J137" s="47"/>
      <c r="K137" s="48"/>
      <c r="L137" s="33">
        <f t="shared" si="11"/>
        <v>1</v>
      </c>
      <c r="M137" s="39">
        <f t="shared" si="12"/>
        <v>0</v>
      </c>
      <c r="N137" s="47"/>
      <c r="O137" s="48"/>
      <c r="P137" s="22">
        <f t="shared" si="13"/>
        <v>1</v>
      </c>
      <c r="Q137" s="23">
        <f t="shared" si="14"/>
        <v>0</v>
      </c>
      <c r="R137" s="23">
        <f t="shared" si="15"/>
        <v>0</v>
      </c>
      <c r="S137" s="23">
        <f t="shared" si="16"/>
        <v>0</v>
      </c>
      <c r="T137" s="51" t="str">
        <f t="shared" si="17"/>
        <v>0</v>
      </c>
      <c r="U137" s="2"/>
      <c r="V137" s="2"/>
      <c r="W137" s="2"/>
      <c r="X137" s="2"/>
      <c r="Y137" s="2"/>
      <c r="Z137" s="2"/>
    </row>
    <row r="138" spans="1:26" ht="24.95" customHeight="1">
      <c r="A138" s="2"/>
      <c r="B138" s="14">
        <v>126</v>
      </c>
      <c r="C138" s="154" t="str">
        <f>'0. 직전년도(1년간) 재직 근로자'!$C135&amp;""</f>
        <v/>
      </c>
      <c r="D138" s="154" t="str">
        <f>'0. 직전년도(1년간) 재직 근로자'!$D135&amp;""</f>
        <v/>
      </c>
      <c r="E138" s="32">
        <f>'0. 직전년도(1년간) 재직 근로자'!$E135</f>
        <v>0</v>
      </c>
      <c r="F138" s="34"/>
      <c r="G138" s="36"/>
      <c r="H138" s="43">
        <f t="shared" si="9"/>
        <v>0</v>
      </c>
      <c r="I138" s="44">
        <f t="shared" si="10"/>
        <v>0</v>
      </c>
      <c r="J138" s="47"/>
      <c r="K138" s="48"/>
      <c r="L138" s="33">
        <f t="shared" si="11"/>
        <v>1</v>
      </c>
      <c r="M138" s="39">
        <f t="shared" si="12"/>
        <v>0</v>
      </c>
      <c r="N138" s="47"/>
      <c r="O138" s="48"/>
      <c r="P138" s="22">
        <f t="shared" si="13"/>
        <v>1</v>
      </c>
      <c r="Q138" s="23">
        <f t="shared" si="14"/>
        <v>0</v>
      </c>
      <c r="R138" s="23">
        <f t="shared" si="15"/>
        <v>0</v>
      </c>
      <c r="S138" s="23">
        <f t="shared" si="16"/>
        <v>0</v>
      </c>
      <c r="T138" s="51" t="str">
        <f t="shared" si="17"/>
        <v>0</v>
      </c>
      <c r="U138" s="2"/>
      <c r="V138" s="2"/>
      <c r="W138" s="2"/>
      <c r="X138" s="2"/>
      <c r="Y138" s="2"/>
      <c r="Z138" s="2"/>
    </row>
    <row r="139" spans="1:26" ht="24.95" customHeight="1">
      <c r="A139" s="2"/>
      <c r="B139" s="14">
        <v>127</v>
      </c>
      <c r="C139" s="154" t="str">
        <f>'0. 직전년도(1년간) 재직 근로자'!$C136&amp;""</f>
        <v/>
      </c>
      <c r="D139" s="154" t="str">
        <f>'0. 직전년도(1년간) 재직 근로자'!$D136&amp;""</f>
        <v/>
      </c>
      <c r="E139" s="32">
        <f>'0. 직전년도(1년간) 재직 근로자'!$E136</f>
        <v>0</v>
      </c>
      <c r="F139" s="34"/>
      <c r="G139" s="36"/>
      <c r="H139" s="43">
        <f t="shared" si="9"/>
        <v>0</v>
      </c>
      <c r="I139" s="44">
        <f t="shared" si="10"/>
        <v>0</v>
      </c>
      <c r="J139" s="47"/>
      <c r="K139" s="48"/>
      <c r="L139" s="33">
        <f t="shared" si="11"/>
        <v>1</v>
      </c>
      <c r="M139" s="39">
        <f t="shared" si="12"/>
        <v>0</v>
      </c>
      <c r="N139" s="47"/>
      <c r="O139" s="48"/>
      <c r="P139" s="22">
        <f t="shared" si="13"/>
        <v>1</v>
      </c>
      <c r="Q139" s="23">
        <f t="shared" si="14"/>
        <v>0</v>
      </c>
      <c r="R139" s="23">
        <f t="shared" si="15"/>
        <v>0</v>
      </c>
      <c r="S139" s="23">
        <f t="shared" si="16"/>
        <v>0</v>
      </c>
      <c r="T139" s="51" t="str">
        <f t="shared" si="17"/>
        <v>0</v>
      </c>
      <c r="U139" s="2"/>
      <c r="V139" s="2"/>
      <c r="W139" s="2"/>
      <c r="X139" s="2"/>
      <c r="Y139" s="2"/>
      <c r="Z139" s="2"/>
    </row>
    <row r="140" spans="1:26" ht="24.95" customHeight="1">
      <c r="A140" s="2"/>
      <c r="B140" s="14">
        <v>128</v>
      </c>
      <c r="C140" s="154" t="str">
        <f>'0. 직전년도(1년간) 재직 근로자'!$C137&amp;""</f>
        <v/>
      </c>
      <c r="D140" s="154" t="str">
        <f>'0. 직전년도(1년간) 재직 근로자'!$D137&amp;""</f>
        <v/>
      </c>
      <c r="E140" s="32">
        <f>'0. 직전년도(1년간) 재직 근로자'!$E137</f>
        <v>0</v>
      </c>
      <c r="F140" s="34"/>
      <c r="G140" s="36"/>
      <c r="H140" s="43">
        <f t="shared" si="9"/>
        <v>0</v>
      </c>
      <c r="I140" s="44">
        <f t="shared" si="10"/>
        <v>0</v>
      </c>
      <c r="J140" s="47"/>
      <c r="K140" s="48"/>
      <c r="L140" s="33">
        <f t="shared" si="11"/>
        <v>1</v>
      </c>
      <c r="M140" s="39">
        <f t="shared" si="12"/>
        <v>0</v>
      </c>
      <c r="N140" s="47"/>
      <c r="O140" s="48"/>
      <c r="P140" s="22">
        <f t="shared" si="13"/>
        <v>1</v>
      </c>
      <c r="Q140" s="23">
        <f t="shared" si="14"/>
        <v>0</v>
      </c>
      <c r="R140" s="23">
        <f t="shared" si="15"/>
        <v>0</v>
      </c>
      <c r="S140" s="23">
        <f t="shared" si="16"/>
        <v>0</v>
      </c>
      <c r="T140" s="51" t="str">
        <f t="shared" si="17"/>
        <v>0</v>
      </c>
      <c r="U140" s="2"/>
      <c r="V140" s="2"/>
      <c r="W140" s="2"/>
      <c r="X140" s="2"/>
      <c r="Y140" s="2"/>
      <c r="Z140" s="2"/>
    </row>
    <row r="141" spans="1:26" ht="24.95" customHeight="1">
      <c r="A141" s="2"/>
      <c r="B141" s="14">
        <v>129</v>
      </c>
      <c r="C141" s="154" t="str">
        <f>'0. 직전년도(1년간) 재직 근로자'!$C138&amp;""</f>
        <v/>
      </c>
      <c r="D141" s="154" t="str">
        <f>'0. 직전년도(1년간) 재직 근로자'!$D138&amp;""</f>
        <v/>
      </c>
      <c r="E141" s="32">
        <f>'0. 직전년도(1년간) 재직 근로자'!$E138</f>
        <v>0</v>
      </c>
      <c r="F141" s="34"/>
      <c r="G141" s="36"/>
      <c r="H141" s="43">
        <f t="shared" si="9"/>
        <v>0</v>
      </c>
      <c r="I141" s="44">
        <f t="shared" si="10"/>
        <v>0</v>
      </c>
      <c r="J141" s="47"/>
      <c r="K141" s="48"/>
      <c r="L141" s="33">
        <f t="shared" si="11"/>
        <v>1</v>
      </c>
      <c r="M141" s="39">
        <f t="shared" si="12"/>
        <v>0</v>
      </c>
      <c r="N141" s="47"/>
      <c r="O141" s="48"/>
      <c r="P141" s="22">
        <f t="shared" si="13"/>
        <v>1</v>
      </c>
      <c r="Q141" s="23">
        <f t="shared" si="14"/>
        <v>0</v>
      </c>
      <c r="R141" s="23">
        <f t="shared" si="15"/>
        <v>0</v>
      </c>
      <c r="S141" s="23">
        <f t="shared" si="16"/>
        <v>0</v>
      </c>
      <c r="T141" s="51" t="str">
        <f t="shared" si="17"/>
        <v>0</v>
      </c>
      <c r="U141" s="2"/>
      <c r="V141" s="2"/>
      <c r="W141" s="2"/>
      <c r="X141" s="2"/>
      <c r="Y141" s="2"/>
      <c r="Z141" s="2"/>
    </row>
    <row r="142" spans="1:26" ht="24.95" customHeight="1">
      <c r="A142" s="2"/>
      <c r="B142" s="14">
        <v>130</v>
      </c>
      <c r="C142" s="154" t="str">
        <f>'0. 직전년도(1년간) 재직 근로자'!$C139&amp;""</f>
        <v/>
      </c>
      <c r="D142" s="154" t="str">
        <f>'0. 직전년도(1년간) 재직 근로자'!$D139&amp;""</f>
        <v/>
      </c>
      <c r="E142" s="32">
        <f>'0. 직전년도(1년간) 재직 근로자'!$E139</f>
        <v>0</v>
      </c>
      <c r="F142" s="34"/>
      <c r="G142" s="36"/>
      <c r="H142" s="43">
        <f t="shared" ref="H142:H205" si="18">SUM($F142:$G142)</f>
        <v>0</v>
      </c>
      <c r="I142" s="44">
        <f t="shared" ref="I142:I205" si="19">$H142/12</f>
        <v>0</v>
      </c>
      <c r="J142" s="47"/>
      <c r="K142" s="48"/>
      <c r="L142" s="33">
        <f t="shared" ref="L142:L205" si="20">DATEDIF($J142,$K142,"d")+1</f>
        <v>1</v>
      </c>
      <c r="M142" s="39">
        <f t="shared" ref="M142:M205" si="21">IF($L142&lt;=1,0,$L142)</f>
        <v>0</v>
      </c>
      <c r="N142" s="47"/>
      <c r="O142" s="48"/>
      <c r="P142" s="22">
        <f t="shared" ref="P142:P205" si="22">DATEDIF($N142,$O142,"d")+1</f>
        <v>1</v>
      </c>
      <c r="Q142" s="23">
        <f t="shared" ref="Q142:Q205" si="23">IF($P142&lt;=1,0,$P142)</f>
        <v>0</v>
      </c>
      <c r="R142" s="23">
        <f t="shared" ref="R142:R205" si="24">$M142+$Q142</f>
        <v>0</v>
      </c>
      <c r="S142" s="23">
        <f t="shared" ref="S142:S205" si="25">IF($R142&lt;3,0,$R142)</f>
        <v>0</v>
      </c>
      <c r="T142" s="51" t="str">
        <f t="shared" ref="T142:T205" si="26">IF(OR($H142&gt;=48,$S142&gt;=30),"1","0")</f>
        <v>0</v>
      </c>
      <c r="U142" s="2"/>
      <c r="V142" s="2"/>
      <c r="W142" s="2"/>
      <c r="X142" s="2"/>
      <c r="Y142" s="2"/>
      <c r="Z142" s="2"/>
    </row>
    <row r="143" spans="1:26" ht="24.95" customHeight="1">
      <c r="A143" s="2"/>
      <c r="B143" s="14">
        <v>131</v>
      </c>
      <c r="C143" s="154" t="str">
        <f>'0. 직전년도(1년간) 재직 근로자'!$C140&amp;""</f>
        <v/>
      </c>
      <c r="D143" s="154" t="str">
        <f>'0. 직전년도(1년간) 재직 근로자'!$D140&amp;""</f>
        <v/>
      </c>
      <c r="E143" s="32">
        <f>'0. 직전년도(1년간) 재직 근로자'!$E140</f>
        <v>0</v>
      </c>
      <c r="F143" s="34"/>
      <c r="G143" s="36"/>
      <c r="H143" s="43">
        <f t="shared" si="18"/>
        <v>0</v>
      </c>
      <c r="I143" s="44">
        <f t="shared" si="19"/>
        <v>0</v>
      </c>
      <c r="J143" s="47"/>
      <c r="K143" s="48"/>
      <c r="L143" s="33">
        <f t="shared" si="20"/>
        <v>1</v>
      </c>
      <c r="M143" s="39">
        <f t="shared" si="21"/>
        <v>0</v>
      </c>
      <c r="N143" s="47"/>
      <c r="O143" s="48"/>
      <c r="P143" s="22">
        <f t="shared" si="22"/>
        <v>1</v>
      </c>
      <c r="Q143" s="23">
        <f t="shared" si="23"/>
        <v>0</v>
      </c>
      <c r="R143" s="23">
        <f t="shared" si="24"/>
        <v>0</v>
      </c>
      <c r="S143" s="23">
        <f t="shared" si="25"/>
        <v>0</v>
      </c>
      <c r="T143" s="51" t="str">
        <f t="shared" si="26"/>
        <v>0</v>
      </c>
      <c r="U143" s="2"/>
      <c r="V143" s="2"/>
      <c r="W143" s="2"/>
      <c r="X143" s="2"/>
      <c r="Y143" s="2"/>
      <c r="Z143" s="2"/>
    </row>
    <row r="144" spans="1:26" ht="24.95" customHeight="1">
      <c r="A144" s="2"/>
      <c r="B144" s="14">
        <v>132</v>
      </c>
      <c r="C144" s="154" t="str">
        <f>'0. 직전년도(1년간) 재직 근로자'!$C141&amp;""</f>
        <v/>
      </c>
      <c r="D144" s="154" t="str">
        <f>'0. 직전년도(1년간) 재직 근로자'!$D141&amp;""</f>
        <v/>
      </c>
      <c r="E144" s="32">
        <f>'0. 직전년도(1년간) 재직 근로자'!$E141</f>
        <v>0</v>
      </c>
      <c r="F144" s="34"/>
      <c r="G144" s="36"/>
      <c r="H144" s="43">
        <f t="shared" si="18"/>
        <v>0</v>
      </c>
      <c r="I144" s="44">
        <f t="shared" si="19"/>
        <v>0</v>
      </c>
      <c r="J144" s="47"/>
      <c r="K144" s="48"/>
      <c r="L144" s="33">
        <f t="shared" si="20"/>
        <v>1</v>
      </c>
      <c r="M144" s="39">
        <f t="shared" si="21"/>
        <v>0</v>
      </c>
      <c r="N144" s="47"/>
      <c r="O144" s="48"/>
      <c r="P144" s="22">
        <f t="shared" si="22"/>
        <v>1</v>
      </c>
      <c r="Q144" s="23">
        <f t="shared" si="23"/>
        <v>0</v>
      </c>
      <c r="R144" s="23">
        <f t="shared" si="24"/>
        <v>0</v>
      </c>
      <c r="S144" s="23">
        <f t="shared" si="25"/>
        <v>0</v>
      </c>
      <c r="T144" s="51" t="str">
        <f t="shared" si="26"/>
        <v>0</v>
      </c>
      <c r="U144" s="2"/>
      <c r="V144" s="2"/>
      <c r="W144" s="2"/>
      <c r="X144" s="2"/>
      <c r="Y144" s="2"/>
      <c r="Z144" s="2"/>
    </row>
    <row r="145" spans="1:26" ht="24.95" customHeight="1">
      <c r="A145" s="2"/>
      <c r="B145" s="14">
        <v>133</v>
      </c>
      <c r="C145" s="154" t="str">
        <f>'0. 직전년도(1년간) 재직 근로자'!$C142&amp;""</f>
        <v/>
      </c>
      <c r="D145" s="154" t="str">
        <f>'0. 직전년도(1년간) 재직 근로자'!$D142&amp;""</f>
        <v/>
      </c>
      <c r="E145" s="32">
        <f>'0. 직전년도(1년간) 재직 근로자'!$E142</f>
        <v>0</v>
      </c>
      <c r="F145" s="34"/>
      <c r="G145" s="36"/>
      <c r="H145" s="43">
        <f t="shared" si="18"/>
        <v>0</v>
      </c>
      <c r="I145" s="44">
        <f t="shared" si="19"/>
        <v>0</v>
      </c>
      <c r="J145" s="47"/>
      <c r="K145" s="48"/>
      <c r="L145" s="33">
        <f t="shared" si="20"/>
        <v>1</v>
      </c>
      <c r="M145" s="39">
        <f t="shared" si="21"/>
        <v>0</v>
      </c>
      <c r="N145" s="47"/>
      <c r="O145" s="48"/>
      <c r="P145" s="22">
        <f t="shared" si="22"/>
        <v>1</v>
      </c>
      <c r="Q145" s="23">
        <f t="shared" si="23"/>
        <v>0</v>
      </c>
      <c r="R145" s="23">
        <f t="shared" si="24"/>
        <v>0</v>
      </c>
      <c r="S145" s="23">
        <f t="shared" si="25"/>
        <v>0</v>
      </c>
      <c r="T145" s="51" t="str">
        <f t="shared" si="26"/>
        <v>0</v>
      </c>
      <c r="U145" s="2"/>
      <c r="V145" s="2"/>
      <c r="W145" s="2"/>
      <c r="X145" s="2"/>
      <c r="Y145" s="2"/>
      <c r="Z145" s="2"/>
    </row>
    <row r="146" spans="1:26" ht="24.95" customHeight="1">
      <c r="A146" s="2"/>
      <c r="B146" s="14">
        <v>134</v>
      </c>
      <c r="C146" s="154" t="str">
        <f>'0. 직전년도(1년간) 재직 근로자'!$C143&amp;""</f>
        <v/>
      </c>
      <c r="D146" s="154" t="str">
        <f>'0. 직전년도(1년간) 재직 근로자'!$D143&amp;""</f>
        <v/>
      </c>
      <c r="E146" s="32">
        <f>'0. 직전년도(1년간) 재직 근로자'!$E143</f>
        <v>0</v>
      </c>
      <c r="F146" s="34"/>
      <c r="G146" s="36"/>
      <c r="H146" s="43">
        <f t="shared" si="18"/>
        <v>0</v>
      </c>
      <c r="I146" s="44">
        <f t="shared" si="19"/>
        <v>0</v>
      </c>
      <c r="J146" s="47"/>
      <c r="K146" s="48"/>
      <c r="L146" s="33">
        <f t="shared" si="20"/>
        <v>1</v>
      </c>
      <c r="M146" s="39">
        <f t="shared" si="21"/>
        <v>0</v>
      </c>
      <c r="N146" s="47"/>
      <c r="O146" s="48"/>
      <c r="P146" s="22">
        <f t="shared" si="22"/>
        <v>1</v>
      </c>
      <c r="Q146" s="23">
        <f t="shared" si="23"/>
        <v>0</v>
      </c>
      <c r="R146" s="23">
        <f t="shared" si="24"/>
        <v>0</v>
      </c>
      <c r="S146" s="23">
        <f t="shared" si="25"/>
        <v>0</v>
      </c>
      <c r="T146" s="51" t="str">
        <f t="shared" si="26"/>
        <v>0</v>
      </c>
      <c r="U146" s="2"/>
      <c r="V146" s="2"/>
      <c r="W146" s="2"/>
      <c r="X146" s="2"/>
      <c r="Y146" s="2"/>
      <c r="Z146" s="2"/>
    </row>
    <row r="147" spans="1:26" ht="24.95" customHeight="1">
      <c r="A147" s="2"/>
      <c r="B147" s="14">
        <v>135</v>
      </c>
      <c r="C147" s="154" t="str">
        <f>'0. 직전년도(1년간) 재직 근로자'!$C144&amp;""</f>
        <v/>
      </c>
      <c r="D147" s="154" t="str">
        <f>'0. 직전년도(1년간) 재직 근로자'!$D144&amp;""</f>
        <v/>
      </c>
      <c r="E147" s="32">
        <f>'0. 직전년도(1년간) 재직 근로자'!$E144</f>
        <v>0</v>
      </c>
      <c r="F147" s="34"/>
      <c r="G147" s="36"/>
      <c r="H147" s="43">
        <f t="shared" si="18"/>
        <v>0</v>
      </c>
      <c r="I147" s="44">
        <f t="shared" si="19"/>
        <v>0</v>
      </c>
      <c r="J147" s="47"/>
      <c r="K147" s="48"/>
      <c r="L147" s="33">
        <f t="shared" si="20"/>
        <v>1</v>
      </c>
      <c r="M147" s="39">
        <f t="shared" si="21"/>
        <v>0</v>
      </c>
      <c r="N147" s="47"/>
      <c r="O147" s="48"/>
      <c r="P147" s="22">
        <f t="shared" si="22"/>
        <v>1</v>
      </c>
      <c r="Q147" s="23">
        <f t="shared" si="23"/>
        <v>0</v>
      </c>
      <c r="R147" s="23">
        <f t="shared" si="24"/>
        <v>0</v>
      </c>
      <c r="S147" s="23">
        <f t="shared" si="25"/>
        <v>0</v>
      </c>
      <c r="T147" s="51" t="str">
        <f t="shared" si="26"/>
        <v>0</v>
      </c>
      <c r="U147" s="2"/>
      <c r="V147" s="2"/>
      <c r="W147" s="2"/>
      <c r="X147" s="2"/>
      <c r="Y147" s="2"/>
      <c r="Z147" s="2"/>
    </row>
    <row r="148" spans="1:26" ht="24.95" customHeight="1">
      <c r="A148" s="2"/>
      <c r="B148" s="14">
        <v>136</v>
      </c>
      <c r="C148" s="154" t="str">
        <f>'0. 직전년도(1년간) 재직 근로자'!$C145&amp;""</f>
        <v/>
      </c>
      <c r="D148" s="154" t="str">
        <f>'0. 직전년도(1년간) 재직 근로자'!$D145&amp;""</f>
        <v/>
      </c>
      <c r="E148" s="32">
        <f>'0. 직전년도(1년간) 재직 근로자'!$E145</f>
        <v>0</v>
      </c>
      <c r="F148" s="34"/>
      <c r="G148" s="36"/>
      <c r="H148" s="43">
        <f t="shared" si="18"/>
        <v>0</v>
      </c>
      <c r="I148" s="44">
        <f t="shared" si="19"/>
        <v>0</v>
      </c>
      <c r="J148" s="47"/>
      <c r="K148" s="48"/>
      <c r="L148" s="33">
        <f t="shared" si="20"/>
        <v>1</v>
      </c>
      <c r="M148" s="39">
        <f t="shared" si="21"/>
        <v>0</v>
      </c>
      <c r="N148" s="47"/>
      <c r="O148" s="48"/>
      <c r="P148" s="22">
        <f t="shared" si="22"/>
        <v>1</v>
      </c>
      <c r="Q148" s="23">
        <f t="shared" si="23"/>
        <v>0</v>
      </c>
      <c r="R148" s="23">
        <f t="shared" si="24"/>
        <v>0</v>
      </c>
      <c r="S148" s="23">
        <f t="shared" si="25"/>
        <v>0</v>
      </c>
      <c r="T148" s="51" t="str">
        <f t="shared" si="26"/>
        <v>0</v>
      </c>
      <c r="U148" s="2"/>
      <c r="V148" s="2"/>
      <c r="W148" s="2"/>
      <c r="X148" s="2"/>
      <c r="Y148" s="2"/>
      <c r="Z148" s="2"/>
    </row>
    <row r="149" spans="1:26" ht="24.95" customHeight="1">
      <c r="A149" s="2"/>
      <c r="B149" s="14">
        <v>137</v>
      </c>
      <c r="C149" s="154" t="str">
        <f>'0. 직전년도(1년간) 재직 근로자'!$C146&amp;""</f>
        <v/>
      </c>
      <c r="D149" s="154" t="str">
        <f>'0. 직전년도(1년간) 재직 근로자'!$D146&amp;""</f>
        <v/>
      </c>
      <c r="E149" s="32">
        <f>'0. 직전년도(1년간) 재직 근로자'!$E146</f>
        <v>0</v>
      </c>
      <c r="F149" s="34"/>
      <c r="G149" s="36"/>
      <c r="H149" s="43">
        <f t="shared" si="18"/>
        <v>0</v>
      </c>
      <c r="I149" s="44">
        <f t="shared" si="19"/>
        <v>0</v>
      </c>
      <c r="J149" s="47"/>
      <c r="K149" s="48"/>
      <c r="L149" s="33">
        <f t="shared" si="20"/>
        <v>1</v>
      </c>
      <c r="M149" s="39">
        <f t="shared" si="21"/>
        <v>0</v>
      </c>
      <c r="N149" s="47"/>
      <c r="O149" s="48"/>
      <c r="P149" s="22">
        <f t="shared" si="22"/>
        <v>1</v>
      </c>
      <c r="Q149" s="23">
        <f t="shared" si="23"/>
        <v>0</v>
      </c>
      <c r="R149" s="23">
        <f t="shared" si="24"/>
        <v>0</v>
      </c>
      <c r="S149" s="23">
        <f t="shared" si="25"/>
        <v>0</v>
      </c>
      <c r="T149" s="51" t="str">
        <f t="shared" si="26"/>
        <v>0</v>
      </c>
      <c r="U149" s="2"/>
      <c r="V149" s="2"/>
      <c r="W149" s="2"/>
      <c r="X149" s="2"/>
      <c r="Y149" s="2"/>
      <c r="Z149" s="2"/>
    </row>
    <row r="150" spans="1:26" ht="24.95" customHeight="1">
      <c r="A150" s="2"/>
      <c r="B150" s="14">
        <v>138</v>
      </c>
      <c r="C150" s="154" t="str">
        <f>'0. 직전년도(1년간) 재직 근로자'!$C147&amp;""</f>
        <v/>
      </c>
      <c r="D150" s="154" t="str">
        <f>'0. 직전년도(1년간) 재직 근로자'!$D147&amp;""</f>
        <v/>
      </c>
      <c r="E150" s="32">
        <f>'0. 직전년도(1년간) 재직 근로자'!$E147</f>
        <v>0</v>
      </c>
      <c r="F150" s="34"/>
      <c r="G150" s="36"/>
      <c r="H150" s="43">
        <f t="shared" si="18"/>
        <v>0</v>
      </c>
      <c r="I150" s="44">
        <f t="shared" si="19"/>
        <v>0</v>
      </c>
      <c r="J150" s="47"/>
      <c r="K150" s="48"/>
      <c r="L150" s="33">
        <f t="shared" si="20"/>
        <v>1</v>
      </c>
      <c r="M150" s="39">
        <f t="shared" si="21"/>
        <v>0</v>
      </c>
      <c r="N150" s="47"/>
      <c r="O150" s="48"/>
      <c r="P150" s="22">
        <f t="shared" si="22"/>
        <v>1</v>
      </c>
      <c r="Q150" s="23">
        <f t="shared" si="23"/>
        <v>0</v>
      </c>
      <c r="R150" s="23">
        <f t="shared" si="24"/>
        <v>0</v>
      </c>
      <c r="S150" s="23">
        <f t="shared" si="25"/>
        <v>0</v>
      </c>
      <c r="T150" s="51" t="str">
        <f t="shared" si="26"/>
        <v>0</v>
      </c>
      <c r="U150" s="2"/>
      <c r="V150" s="2"/>
      <c r="W150" s="2"/>
      <c r="X150" s="2"/>
      <c r="Y150" s="2"/>
      <c r="Z150" s="2"/>
    </row>
    <row r="151" spans="1:26" ht="24.95" customHeight="1">
      <c r="A151" s="2"/>
      <c r="B151" s="14">
        <v>139</v>
      </c>
      <c r="C151" s="154" t="str">
        <f>'0. 직전년도(1년간) 재직 근로자'!$C148&amp;""</f>
        <v/>
      </c>
      <c r="D151" s="154" t="str">
        <f>'0. 직전년도(1년간) 재직 근로자'!$D148&amp;""</f>
        <v/>
      </c>
      <c r="E151" s="32">
        <f>'0. 직전년도(1년간) 재직 근로자'!$E148</f>
        <v>0</v>
      </c>
      <c r="F151" s="34"/>
      <c r="G151" s="36"/>
      <c r="H151" s="43">
        <f t="shared" si="18"/>
        <v>0</v>
      </c>
      <c r="I151" s="44">
        <f t="shared" si="19"/>
        <v>0</v>
      </c>
      <c r="J151" s="47"/>
      <c r="K151" s="48"/>
      <c r="L151" s="33">
        <f t="shared" si="20"/>
        <v>1</v>
      </c>
      <c r="M151" s="39">
        <f t="shared" si="21"/>
        <v>0</v>
      </c>
      <c r="N151" s="47"/>
      <c r="O151" s="48"/>
      <c r="P151" s="22">
        <f t="shared" si="22"/>
        <v>1</v>
      </c>
      <c r="Q151" s="23">
        <f t="shared" si="23"/>
        <v>0</v>
      </c>
      <c r="R151" s="23">
        <f t="shared" si="24"/>
        <v>0</v>
      </c>
      <c r="S151" s="23">
        <f t="shared" si="25"/>
        <v>0</v>
      </c>
      <c r="T151" s="51" t="str">
        <f t="shared" si="26"/>
        <v>0</v>
      </c>
      <c r="U151" s="2"/>
      <c r="V151" s="2"/>
      <c r="W151" s="2"/>
      <c r="X151" s="2"/>
      <c r="Y151" s="2"/>
      <c r="Z151" s="2"/>
    </row>
    <row r="152" spans="1:26" ht="24.95" customHeight="1">
      <c r="A152" s="2"/>
      <c r="B152" s="14">
        <v>140</v>
      </c>
      <c r="C152" s="154" t="str">
        <f>'0. 직전년도(1년간) 재직 근로자'!$C149&amp;""</f>
        <v/>
      </c>
      <c r="D152" s="154" t="str">
        <f>'0. 직전년도(1년간) 재직 근로자'!$D149&amp;""</f>
        <v/>
      </c>
      <c r="E152" s="32">
        <f>'0. 직전년도(1년간) 재직 근로자'!$E149</f>
        <v>0</v>
      </c>
      <c r="F152" s="34"/>
      <c r="G152" s="36"/>
      <c r="H152" s="43">
        <f t="shared" si="18"/>
        <v>0</v>
      </c>
      <c r="I152" s="44">
        <f t="shared" si="19"/>
        <v>0</v>
      </c>
      <c r="J152" s="47"/>
      <c r="K152" s="48"/>
      <c r="L152" s="33">
        <f t="shared" si="20"/>
        <v>1</v>
      </c>
      <c r="M152" s="39">
        <f t="shared" si="21"/>
        <v>0</v>
      </c>
      <c r="N152" s="47"/>
      <c r="O152" s="48"/>
      <c r="P152" s="22">
        <f t="shared" si="22"/>
        <v>1</v>
      </c>
      <c r="Q152" s="23">
        <f t="shared" si="23"/>
        <v>0</v>
      </c>
      <c r="R152" s="23">
        <f t="shared" si="24"/>
        <v>0</v>
      </c>
      <c r="S152" s="23">
        <f t="shared" si="25"/>
        <v>0</v>
      </c>
      <c r="T152" s="51" t="str">
        <f t="shared" si="26"/>
        <v>0</v>
      </c>
      <c r="U152" s="2"/>
      <c r="V152" s="2"/>
      <c r="W152" s="2"/>
      <c r="X152" s="2"/>
      <c r="Y152" s="2"/>
      <c r="Z152" s="2"/>
    </row>
    <row r="153" spans="1:26" ht="24.95" customHeight="1">
      <c r="A153" s="2"/>
      <c r="B153" s="14">
        <v>141</v>
      </c>
      <c r="C153" s="154" t="str">
        <f>'0. 직전년도(1년간) 재직 근로자'!$C150&amp;""</f>
        <v/>
      </c>
      <c r="D153" s="154" t="str">
        <f>'0. 직전년도(1년간) 재직 근로자'!$D150&amp;""</f>
        <v/>
      </c>
      <c r="E153" s="32">
        <f>'0. 직전년도(1년간) 재직 근로자'!$E150</f>
        <v>0</v>
      </c>
      <c r="F153" s="34"/>
      <c r="G153" s="36"/>
      <c r="H153" s="43">
        <f t="shared" si="18"/>
        <v>0</v>
      </c>
      <c r="I153" s="44">
        <f t="shared" si="19"/>
        <v>0</v>
      </c>
      <c r="J153" s="47"/>
      <c r="K153" s="48"/>
      <c r="L153" s="33">
        <f t="shared" si="20"/>
        <v>1</v>
      </c>
      <c r="M153" s="39">
        <f t="shared" si="21"/>
        <v>0</v>
      </c>
      <c r="N153" s="47"/>
      <c r="O153" s="48"/>
      <c r="P153" s="22">
        <f t="shared" si="22"/>
        <v>1</v>
      </c>
      <c r="Q153" s="23">
        <f t="shared" si="23"/>
        <v>0</v>
      </c>
      <c r="R153" s="23">
        <f t="shared" si="24"/>
        <v>0</v>
      </c>
      <c r="S153" s="23">
        <f t="shared" si="25"/>
        <v>0</v>
      </c>
      <c r="T153" s="51" t="str">
        <f t="shared" si="26"/>
        <v>0</v>
      </c>
      <c r="U153" s="2"/>
      <c r="V153" s="2"/>
      <c r="W153" s="2"/>
      <c r="X153" s="2"/>
      <c r="Y153" s="2"/>
      <c r="Z153" s="2"/>
    </row>
    <row r="154" spans="1:26" ht="24.95" customHeight="1">
      <c r="A154" s="2"/>
      <c r="B154" s="14">
        <v>142</v>
      </c>
      <c r="C154" s="154" t="str">
        <f>'0. 직전년도(1년간) 재직 근로자'!$C151&amp;""</f>
        <v/>
      </c>
      <c r="D154" s="154" t="str">
        <f>'0. 직전년도(1년간) 재직 근로자'!$D151&amp;""</f>
        <v/>
      </c>
      <c r="E154" s="32">
        <f>'0. 직전년도(1년간) 재직 근로자'!$E151</f>
        <v>0</v>
      </c>
      <c r="F154" s="34"/>
      <c r="G154" s="36"/>
      <c r="H154" s="43">
        <f t="shared" si="18"/>
        <v>0</v>
      </c>
      <c r="I154" s="44">
        <f t="shared" si="19"/>
        <v>0</v>
      </c>
      <c r="J154" s="47"/>
      <c r="K154" s="48"/>
      <c r="L154" s="33">
        <f t="shared" si="20"/>
        <v>1</v>
      </c>
      <c r="M154" s="39">
        <f t="shared" si="21"/>
        <v>0</v>
      </c>
      <c r="N154" s="47"/>
      <c r="O154" s="48"/>
      <c r="P154" s="22">
        <f t="shared" si="22"/>
        <v>1</v>
      </c>
      <c r="Q154" s="23">
        <f t="shared" si="23"/>
        <v>0</v>
      </c>
      <c r="R154" s="23">
        <f t="shared" si="24"/>
        <v>0</v>
      </c>
      <c r="S154" s="23">
        <f t="shared" si="25"/>
        <v>0</v>
      </c>
      <c r="T154" s="51" t="str">
        <f t="shared" si="26"/>
        <v>0</v>
      </c>
      <c r="U154" s="2"/>
      <c r="V154" s="2"/>
      <c r="W154" s="2"/>
      <c r="X154" s="2"/>
      <c r="Y154" s="2"/>
      <c r="Z154" s="2"/>
    </row>
    <row r="155" spans="1:26" ht="24.95" customHeight="1">
      <c r="A155" s="2"/>
      <c r="B155" s="14">
        <v>143</v>
      </c>
      <c r="C155" s="154" t="str">
        <f>'0. 직전년도(1년간) 재직 근로자'!$C152&amp;""</f>
        <v/>
      </c>
      <c r="D155" s="154" t="str">
        <f>'0. 직전년도(1년간) 재직 근로자'!$D152&amp;""</f>
        <v/>
      </c>
      <c r="E155" s="32">
        <f>'0. 직전년도(1년간) 재직 근로자'!$E152</f>
        <v>0</v>
      </c>
      <c r="F155" s="34"/>
      <c r="G155" s="36"/>
      <c r="H155" s="43">
        <f t="shared" si="18"/>
        <v>0</v>
      </c>
      <c r="I155" s="44">
        <f t="shared" si="19"/>
        <v>0</v>
      </c>
      <c r="J155" s="47"/>
      <c r="K155" s="48"/>
      <c r="L155" s="33">
        <f t="shared" si="20"/>
        <v>1</v>
      </c>
      <c r="M155" s="39">
        <f t="shared" si="21"/>
        <v>0</v>
      </c>
      <c r="N155" s="47"/>
      <c r="O155" s="48"/>
      <c r="P155" s="22">
        <f t="shared" si="22"/>
        <v>1</v>
      </c>
      <c r="Q155" s="23">
        <f t="shared" si="23"/>
        <v>0</v>
      </c>
      <c r="R155" s="23">
        <f t="shared" si="24"/>
        <v>0</v>
      </c>
      <c r="S155" s="23">
        <f t="shared" si="25"/>
        <v>0</v>
      </c>
      <c r="T155" s="51" t="str">
        <f t="shared" si="26"/>
        <v>0</v>
      </c>
      <c r="U155" s="2"/>
      <c r="V155" s="2"/>
      <c r="W155" s="2"/>
      <c r="X155" s="2"/>
      <c r="Y155" s="2"/>
      <c r="Z155" s="2"/>
    </row>
    <row r="156" spans="1:26" ht="24.95" customHeight="1">
      <c r="A156" s="2"/>
      <c r="B156" s="14">
        <v>144</v>
      </c>
      <c r="C156" s="154" t="str">
        <f>'0. 직전년도(1년간) 재직 근로자'!$C153&amp;""</f>
        <v/>
      </c>
      <c r="D156" s="154" t="str">
        <f>'0. 직전년도(1년간) 재직 근로자'!$D153&amp;""</f>
        <v/>
      </c>
      <c r="E156" s="32">
        <f>'0. 직전년도(1년간) 재직 근로자'!$E153</f>
        <v>0</v>
      </c>
      <c r="F156" s="34"/>
      <c r="G156" s="36"/>
      <c r="H156" s="43">
        <f t="shared" si="18"/>
        <v>0</v>
      </c>
      <c r="I156" s="44">
        <f t="shared" si="19"/>
        <v>0</v>
      </c>
      <c r="J156" s="47"/>
      <c r="K156" s="48"/>
      <c r="L156" s="33">
        <f t="shared" si="20"/>
        <v>1</v>
      </c>
      <c r="M156" s="39">
        <f t="shared" si="21"/>
        <v>0</v>
      </c>
      <c r="N156" s="47"/>
      <c r="O156" s="48"/>
      <c r="P156" s="22">
        <f t="shared" si="22"/>
        <v>1</v>
      </c>
      <c r="Q156" s="23">
        <f t="shared" si="23"/>
        <v>0</v>
      </c>
      <c r="R156" s="23">
        <f t="shared" si="24"/>
        <v>0</v>
      </c>
      <c r="S156" s="23">
        <f t="shared" si="25"/>
        <v>0</v>
      </c>
      <c r="T156" s="51" t="str">
        <f t="shared" si="26"/>
        <v>0</v>
      </c>
      <c r="U156" s="2"/>
      <c r="V156" s="2"/>
      <c r="W156" s="2"/>
      <c r="X156" s="2"/>
      <c r="Y156" s="2"/>
      <c r="Z156" s="2"/>
    </row>
    <row r="157" spans="1:26" ht="24.95" customHeight="1">
      <c r="A157" s="2"/>
      <c r="B157" s="14">
        <v>145</v>
      </c>
      <c r="C157" s="154" t="str">
        <f>'0. 직전년도(1년간) 재직 근로자'!$C154&amp;""</f>
        <v/>
      </c>
      <c r="D157" s="154" t="str">
        <f>'0. 직전년도(1년간) 재직 근로자'!$D154&amp;""</f>
        <v/>
      </c>
      <c r="E157" s="32">
        <f>'0. 직전년도(1년간) 재직 근로자'!$E154</f>
        <v>0</v>
      </c>
      <c r="F157" s="34"/>
      <c r="G157" s="36"/>
      <c r="H157" s="43">
        <f t="shared" si="18"/>
        <v>0</v>
      </c>
      <c r="I157" s="44">
        <f t="shared" si="19"/>
        <v>0</v>
      </c>
      <c r="J157" s="47"/>
      <c r="K157" s="48"/>
      <c r="L157" s="33">
        <f t="shared" si="20"/>
        <v>1</v>
      </c>
      <c r="M157" s="39">
        <f t="shared" si="21"/>
        <v>0</v>
      </c>
      <c r="N157" s="47"/>
      <c r="O157" s="48"/>
      <c r="P157" s="22">
        <f t="shared" si="22"/>
        <v>1</v>
      </c>
      <c r="Q157" s="23">
        <f t="shared" si="23"/>
        <v>0</v>
      </c>
      <c r="R157" s="23">
        <f t="shared" si="24"/>
        <v>0</v>
      </c>
      <c r="S157" s="23">
        <f t="shared" si="25"/>
        <v>0</v>
      </c>
      <c r="T157" s="51" t="str">
        <f t="shared" si="26"/>
        <v>0</v>
      </c>
      <c r="U157" s="2"/>
      <c r="V157" s="2"/>
      <c r="W157" s="2"/>
      <c r="X157" s="2"/>
      <c r="Y157" s="2"/>
      <c r="Z157" s="2"/>
    </row>
    <row r="158" spans="1:26" ht="24.95" customHeight="1">
      <c r="A158" s="2"/>
      <c r="B158" s="14">
        <v>146</v>
      </c>
      <c r="C158" s="154" t="str">
        <f>'0. 직전년도(1년간) 재직 근로자'!$C155&amp;""</f>
        <v/>
      </c>
      <c r="D158" s="154" t="str">
        <f>'0. 직전년도(1년간) 재직 근로자'!$D155&amp;""</f>
        <v/>
      </c>
      <c r="E158" s="32">
        <f>'0. 직전년도(1년간) 재직 근로자'!$E155</f>
        <v>0</v>
      </c>
      <c r="F158" s="34"/>
      <c r="G158" s="36"/>
      <c r="H158" s="43">
        <f t="shared" si="18"/>
        <v>0</v>
      </c>
      <c r="I158" s="44">
        <f t="shared" si="19"/>
        <v>0</v>
      </c>
      <c r="J158" s="47"/>
      <c r="K158" s="48"/>
      <c r="L158" s="33">
        <f t="shared" si="20"/>
        <v>1</v>
      </c>
      <c r="M158" s="39">
        <f t="shared" si="21"/>
        <v>0</v>
      </c>
      <c r="N158" s="47"/>
      <c r="O158" s="48"/>
      <c r="P158" s="22">
        <f t="shared" si="22"/>
        <v>1</v>
      </c>
      <c r="Q158" s="23">
        <f t="shared" si="23"/>
        <v>0</v>
      </c>
      <c r="R158" s="23">
        <f t="shared" si="24"/>
        <v>0</v>
      </c>
      <c r="S158" s="23">
        <f t="shared" si="25"/>
        <v>0</v>
      </c>
      <c r="T158" s="51" t="str">
        <f t="shared" si="26"/>
        <v>0</v>
      </c>
      <c r="U158" s="2"/>
      <c r="V158" s="2"/>
      <c r="W158" s="2"/>
      <c r="X158" s="2"/>
      <c r="Y158" s="2"/>
      <c r="Z158" s="2"/>
    </row>
    <row r="159" spans="1:26" ht="24.95" customHeight="1">
      <c r="A159" s="2"/>
      <c r="B159" s="14">
        <v>147</v>
      </c>
      <c r="C159" s="154" t="str">
        <f>'0. 직전년도(1년간) 재직 근로자'!$C156&amp;""</f>
        <v/>
      </c>
      <c r="D159" s="154" t="str">
        <f>'0. 직전년도(1년간) 재직 근로자'!$D156&amp;""</f>
        <v/>
      </c>
      <c r="E159" s="32">
        <f>'0. 직전년도(1년간) 재직 근로자'!$E156</f>
        <v>0</v>
      </c>
      <c r="F159" s="34"/>
      <c r="G159" s="36"/>
      <c r="H159" s="43">
        <f t="shared" si="18"/>
        <v>0</v>
      </c>
      <c r="I159" s="44">
        <f t="shared" si="19"/>
        <v>0</v>
      </c>
      <c r="J159" s="47"/>
      <c r="K159" s="48"/>
      <c r="L159" s="33">
        <f t="shared" si="20"/>
        <v>1</v>
      </c>
      <c r="M159" s="39">
        <f t="shared" si="21"/>
        <v>0</v>
      </c>
      <c r="N159" s="47"/>
      <c r="O159" s="48"/>
      <c r="P159" s="22">
        <f t="shared" si="22"/>
        <v>1</v>
      </c>
      <c r="Q159" s="23">
        <f t="shared" si="23"/>
        <v>0</v>
      </c>
      <c r="R159" s="23">
        <f t="shared" si="24"/>
        <v>0</v>
      </c>
      <c r="S159" s="23">
        <f t="shared" si="25"/>
        <v>0</v>
      </c>
      <c r="T159" s="51" t="str">
        <f t="shared" si="26"/>
        <v>0</v>
      </c>
      <c r="U159" s="2"/>
      <c r="V159" s="2"/>
      <c r="W159" s="2"/>
      <c r="X159" s="2"/>
      <c r="Y159" s="2"/>
      <c r="Z159" s="2"/>
    </row>
    <row r="160" spans="1:26" ht="24.95" customHeight="1">
      <c r="A160" s="2"/>
      <c r="B160" s="14">
        <v>148</v>
      </c>
      <c r="C160" s="154" t="str">
        <f>'0. 직전년도(1년간) 재직 근로자'!$C157&amp;""</f>
        <v/>
      </c>
      <c r="D160" s="154" t="str">
        <f>'0. 직전년도(1년간) 재직 근로자'!$D157&amp;""</f>
        <v/>
      </c>
      <c r="E160" s="32">
        <f>'0. 직전년도(1년간) 재직 근로자'!$E157</f>
        <v>0</v>
      </c>
      <c r="F160" s="34"/>
      <c r="G160" s="36"/>
      <c r="H160" s="43">
        <f t="shared" si="18"/>
        <v>0</v>
      </c>
      <c r="I160" s="44">
        <f t="shared" si="19"/>
        <v>0</v>
      </c>
      <c r="J160" s="47"/>
      <c r="K160" s="48"/>
      <c r="L160" s="33">
        <f t="shared" si="20"/>
        <v>1</v>
      </c>
      <c r="M160" s="39">
        <f t="shared" si="21"/>
        <v>0</v>
      </c>
      <c r="N160" s="47"/>
      <c r="O160" s="48"/>
      <c r="P160" s="22">
        <f t="shared" si="22"/>
        <v>1</v>
      </c>
      <c r="Q160" s="23">
        <f t="shared" si="23"/>
        <v>0</v>
      </c>
      <c r="R160" s="23">
        <f t="shared" si="24"/>
        <v>0</v>
      </c>
      <c r="S160" s="23">
        <f t="shared" si="25"/>
        <v>0</v>
      </c>
      <c r="T160" s="51" t="str">
        <f t="shared" si="26"/>
        <v>0</v>
      </c>
      <c r="U160" s="2"/>
      <c r="V160" s="2"/>
      <c r="W160" s="2"/>
      <c r="X160" s="2"/>
      <c r="Y160" s="2"/>
      <c r="Z160" s="2"/>
    </row>
    <row r="161" spans="1:26" ht="24.95" customHeight="1">
      <c r="A161" s="2"/>
      <c r="B161" s="14">
        <v>149</v>
      </c>
      <c r="C161" s="154" t="str">
        <f>'0. 직전년도(1년간) 재직 근로자'!$C158&amp;""</f>
        <v/>
      </c>
      <c r="D161" s="154" t="str">
        <f>'0. 직전년도(1년간) 재직 근로자'!$D158&amp;""</f>
        <v/>
      </c>
      <c r="E161" s="32">
        <f>'0. 직전년도(1년간) 재직 근로자'!$E158</f>
        <v>0</v>
      </c>
      <c r="F161" s="34"/>
      <c r="G161" s="36"/>
      <c r="H161" s="43">
        <f t="shared" si="18"/>
        <v>0</v>
      </c>
      <c r="I161" s="44">
        <f t="shared" si="19"/>
        <v>0</v>
      </c>
      <c r="J161" s="47"/>
      <c r="K161" s="48"/>
      <c r="L161" s="33">
        <f t="shared" si="20"/>
        <v>1</v>
      </c>
      <c r="M161" s="39">
        <f t="shared" si="21"/>
        <v>0</v>
      </c>
      <c r="N161" s="47"/>
      <c r="O161" s="48"/>
      <c r="P161" s="22">
        <f t="shared" si="22"/>
        <v>1</v>
      </c>
      <c r="Q161" s="23">
        <f t="shared" si="23"/>
        <v>0</v>
      </c>
      <c r="R161" s="23">
        <f t="shared" si="24"/>
        <v>0</v>
      </c>
      <c r="S161" s="23">
        <f t="shared" si="25"/>
        <v>0</v>
      </c>
      <c r="T161" s="51" t="str">
        <f t="shared" si="26"/>
        <v>0</v>
      </c>
      <c r="U161" s="2"/>
      <c r="V161" s="2"/>
      <c r="W161" s="2"/>
      <c r="X161" s="2"/>
      <c r="Y161" s="2"/>
      <c r="Z161" s="2"/>
    </row>
    <row r="162" spans="1:26" ht="24.95" customHeight="1">
      <c r="A162" s="2"/>
      <c r="B162" s="14">
        <v>150</v>
      </c>
      <c r="C162" s="154" t="str">
        <f>'0. 직전년도(1년간) 재직 근로자'!$C159&amp;""</f>
        <v/>
      </c>
      <c r="D162" s="154" t="str">
        <f>'0. 직전년도(1년간) 재직 근로자'!$D159&amp;""</f>
        <v/>
      </c>
      <c r="E162" s="32">
        <f>'0. 직전년도(1년간) 재직 근로자'!$E159</f>
        <v>0</v>
      </c>
      <c r="F162" s="34"/>
      <c r="G162" s="36"/>
      <c r="H162" s="43">
        <f t="shared" si="18"/>
        <v>0</v>
      </c>
      <c r="I162" s="44">
        <f t="shared" si="19"/>
        <v>0</v>
      </c>
      <c r="J162" s="47"/>
      <c r="K162" s="48"/>
      <c r="L162" s="33">
        <f t="shared" si="20"/>
        <v>1</v>
      </c>
      <c r="M162" s="39">
        <f t="shared" si="21"/>
        <v>0</v>
      </c>
      <c r="N162" s="47"/>
      <c r="O162" s="48"/>
      <c r="P162" s="22">
        <f t="shared" si="22"/>
        <v>1</v>
      </c>
      <c r="Q162" s="23">
        <f t="shared" si="23"/>
        <v>0</v>
      </c>
      <c r="R162" s="23">
        <f t="shared" si="24"/>
        <v>0</v>
      </c>
      <c r="S162" s="23">
        <f t="shared" si="25"/>
        <v>0</v>
      </c>
      <c r="T162" s="51" t="str">
        <f t="shared" si="26"/>
        <v>0</v>
      </c>
      <c r="U162" s="2"/>
      <c r="V162" s="2"/>
      <c r="W162" s="2"/>
      <c r="X162" s="2"/>
      <c r="Y162" s="2"/>
      <c r="Z162" s="2"/>
    </row>
    <row r="163" spans="1:26" ht="24.95" customHeight="1">
      <c r="A163" s="2"/>
      <c r="B163" s="14">
        <v>151</v>
      </c>
      <c r="C163" s="154" t="str">
        <f>'0. 직전년도(1년간) 재직 근로자'!$C160&amp;""</f>
        <v/>
      </c>
      <c r="D163" s="154" t="str">
        <f>'0. 직전년도(1년간) 재직 근로자'!$D160&amp;""</f>
        <v/>
      </c>
      <c r="E163" s="32">
        <f>'0. 직전년도(1년간) 재직 근로자'!$E160</f>
        <v>0</v>
      </c>
      <c r="F163" s="34"/>
      <c r="G163" s="36"/>
      <c r="H163" s="43">
        <f t="shared" si="18"/>
        <v>0</v>
      </c>
      <c r="I163" s="44">
        <f t="shared" si="19"/>
        <v>0</v>
      </c>
      <c r="J163" s="47"/>
      <c r="K163" s="48"/>
      <c r="L163" s="33">
        <f t="shared" si="20"/>
        <v>1</v>
      </c>
      <c r="M163" s="39">
        <f t="shared" si="21"/>
        <v>0</v>
      </c>
      <c r="N163" s="47"/>
      <c r="O163" s="48"/>
      <c r="P163" s="22">
        <f t="shared" si="22"/>
        <v>1</v>
      </c>
      <c r="Q163" s="23">
        <f t="shared" si="23"/>
        <v>0</v>
      </c>
      <c r="R163" s="23">
        <f t="shared" si="24"/>
        <v>0</v>
      </c>
      <c r="S163" s="23">
        <f t="shared" si="25"/>
        <v>0</v>
      </c>
      <c r="T163" s="51" t="str">
        <f t="shared" si="26"/>
        <v>0</v>
      </c>
      <c r="U163" s="2"/>
      <c r="V163" s="2"/>
      <c r="W163" s="2"/>
      <c r="X163" s="2"/>
      <c r="Y163" s="2"/>
      <c r="Z163" s="2"/>
    </row>
    <row r="164" spans="1:26" ht="24.95" customHeight="1">
      <c r="A164" s="2"/>
      <c r="B164" s="14">
        <v>152</v>
      </c>
      <c r="C164" s="154" t="str">
        <f>'0. 직전년도(1년간) 재직 근로자'!$C161&amp;""</f>
        <v/>
      </c>
      <c r="D164" s="154" t="str">
        <f>'0. 직전년도(1년간) 재직 근로자'!$D161&amp;""</f>
        <v/>
      </c>
      <c r="E164" s="32">
        <f>'0. 직전년도(1년간) 재직 근로자'!$E161</f>
        <v>0</v>
      </c>
      <c r="F164" s="34"/>
      <c r="G164" s="36"/>
      <c r="H164" s="43">
        <f t="shared" si="18"/>
        <v>0</v>
      </c>
      <c r="I164" s="44">
        <f t="shared" si="19"/>
        <v>0</v>
      </c>
      <c r="J164" s="47"/>
      <c r="K164" s="48"/>
      <c r="L164" s="33">
        <f t="shared" si="20"/>
        <v>1</v>
      </c>
      <c r="M164" s="39">
        <f t="shared" si="21"/>
        <v>0</v>
      </c>
      <c r="N164" s="47"/>
      <c r="O164" s="48"/>
      <c r="P164" s="22">
        <f t="shared" si="22"/>
        <v>1</v>
      </c>
      <c r="Q164" s="23">
        <f t="shared" si="23"/>
        <v>0</v>
      </c>
      <c r="R164" s="23">
        <f t="shared" si="24"/>
        <v>0</v>
      </c>
      <c r="S164" s="23">
        <f t="shared" si="25"/>
        <v>0</v>
      </c>
      <c r="T164" s="51" t="str">
        <f t="shared" si="26"/>
        <v>0</v>
      </c>
      <c r="U164" s="2"/>
      <c r="V164" s="2"/>
      <c r="W164" s="2"/>
      <c r="X164" s="2"/>
      <c r="Y164" s="2"/>
      <c r="Z164" s="2"/>
    </row>
    <row r="165" spans="1:26" ht="24.95" customHeight="1">
      <c r="A165" s="2"/>
      <c r="B165" s="14">
        <v>153</v>
      </c>
      <c r="C165" s="154" t="str">
        <f>'0. 직전년도(1년간) 재직 근로자'!$C162&amp;""</f>
        <v/>
      </c>
      <c r="D165" s="154" t="str">
        <f>'0. 직전년도(1년간) 재직 근로자'!$D162&amp;""</f>
        <v/>
      </c>
      <c r="E165" s="32">
        <f>'0. 직전년도(1년간) 재직 근로자'!$E162</f>
        <v>0</v>
      </c>
      <c r="F165" s="34"/>
      <c r="G165" s="36"/>
      <c r="H165" s="43">
        <f t="shared" si="18"/>
        <v>0</v>
      </c>
      <c r="I165" s="44">
        <f t="shared" si="19"/>
        <v>0</v>
      </c>
      <c r="J165" s="47"/>
      <c r="K165" s="48"/>
      <c r="L165" s="33">
        <f t="shared" si="20"/>
        <v>1</v>
      </c>
      <c r="M165" s="39">
        <f t="shared" si="21"/>
        <v>0</v>
      </c>
      <c r="N165" s="47"/>
      <c r="O165" s="48"/>
      <c r="P165" s="22">
        <f t="shared" si="22"/>
        <v>1</v>
      </c>
      <c r="Q165" s="23">
        <f t="shared" si="23"/>
        <v>0</v>
      </c>
      <c r="R165" s="23">
        <f t="shared" si="24"/>
        <v>0</v>
      </c>
      <c r="S165" s="23">
        <f t="shared" si="25"/>
        <v>0</v>
      </c>
      <c r="T165" s="51" t="str">
        <f t="shared" si="26"/>
        <v>0</v>
      </c>
      <c r="U165" s="2"/>
      <c r="V165" s="2"/>
      <c r="W165" s="2"/>
      <c r="X165" s="2"/>
      <c r="Y165" s="2"/>
      <c r="Z165" s="2"/>
    </row>
    <row r="166" spans="1:26" ht="24.95" customHeight="1">
      <c r="A166" s="2"/>
      <c r="B166" s="14">
        <v>154</v>
      </c>
      <c r="C166" s="154" t="str">
        <f>'0. 직전년도(1년간) 재직 근로자'!$C163&amp;""</f>
        <v/>
      </c>
      <c r="D166" s="154" t="str">
        <f>'0. 직전년도(1년간) 재직 근로자'!$D163&amp;""</f>
        <v/>
      </c>
      <c r="E166" s="32">
        <f>'0. 직전년도(1년간) 재직 근로자'!$E163</f>
        <v>0</v>
      </c>
      <c r="F166" s="34"/>
      <c r="G166" s="36"/>
      <c r="H166" s="43">
        <f t="shared" si="18"/>
        <v>0</v>
      </c>
      <c r="I166" s="44">
        <f t="shared" si="19"/>
        <v>0</v>
      </c>
      <c r="J166" s="47"/>
      <c r="K166" s="48"/>
      <c r="L166" s="33">
        <f t="shared" si="20"/>
        <v>1</v>
      </c>
      <c r="M166" s="39">
        <f t="shared" si="21"/>
        <v>0</v>
      </c>
      <c r="N166" s="47"/>
      <c r="O166" s="48"/>
      <c r="P166" s="22">
        <f t="shared" si="22"/>
        <v>1</v>
      </c>
      <c r="Q166" s="23">
        <f t="shared" si="23"/>
        <v>0</v>
      </c>
      <c r="R166" s="23">
        <f t="shared" si="24"/>
        <v>0</v>
      </c>
      <c r="S166" s="23">
        <f t="shared" si="25"/>
        <v>0</v>
      </c>
      <c r="T166" s="51" t="str">
        <f t="shared" si="26"/>
        <v>0</v>
      </c>
      <c r="U166" s="2"/>
      <c r="V166" s="2"/>
      <c r="W166" s="2"/>
      <c r="X166" s="2"/>
      <c r="Y166" s="2"/>
      <c r="Z166" s="2"/>
    </row>
    <row r="167" spans="1:26" ht="24.95" customHeight="1">
      <c r="A167" s="2"/>
      <c r="B167" s="14">
        <v>155</v>
      </c>
      <c r="C167" s="154" t="str">
        <f>'0. 직전년도(1년간) 재직 근로자'!$C164&amp;""</f>
        <v/>
      </c>
      <c r="D167" s="154" t="str">
        <f>'0. 직전년도(1년간) 재직 근로자'!$D164&amp;""</f>
        <v/>
      </c>
      <c r="E167" s="32">
        <f>'0. 직전년도(1년간) 재직 근로자'!$E164</f>
        <v>0</v>
      </c>
      <c r="F167" s="34"/>
      <c r="G167" s="36"/>
      <c r="H167" s="43">
        <f t="shared" si="18"/>
        <v>0</v>
      </c>
      <c r="I167" s="44">
        <f t="shared" si="19"/>
        <v>0</v>
      </c>
      <c r="J167" s="47"/>
      <c r="K167" s="48"/>
      <c r="L167" s="33">
        <f t="shared" si="20"/>
        <v>1</v>
      </c>
      <c r="M167" s="39">
        <f t="shared" si="21"/>
        <v>0</v>
      </c>
      <c r="N167" s="47"/>
      <c r="O167" s="48"/>
      <c r="P167" s="22">
        <f t="shared" si="22"/>
        <v>1</v>
      </c>
      <c r="Q167" s="23">
        <f t="shared" si="23"/>
        <v>0</v>
      </c>
      <c r="R167" s="23">
        <f t="shared" si="24"/>
        <v>0</v>
      </c>
      <c r="S167" s="23">
        <f t="shared" si="25"/>
        <v>0</v>
      </c>
      <c r="T167" s="51" t="str">
        <f t="shared" si="26"/>
        <v>0</v>
      </c>
      <c r="U167" s="2"/>
      <c r="V167" s="2"/>
      <c r="W167" s="2"/>
      <c r="X167" s="2"/>
      <c r="Y167" s="2"/>
      <c r="Z167" s="2"/>
    </row>
    <row r="168" spans="1:26" ht="24.95" customHeight="1">
      <c r="A168" s="2"/>
      <c r="B168" s="14">
        <v>156</v>
      </c>
      <c r="C168" s="154" t="str">
        <f>'0. 직전년도(1년간) 재직 근로자'!$C165&amp;""</f>
        <v/>
      </c>
      <c r="D168" s="154" t="str">
        <f>'0. 직전년도(1년간) 재직 근로자'!$D165&amp;""</f>
        <v/>
      </c>
      <c r="E168" s="32">
        <f>'0. 직전년도(1년간) 재직 근로자'!$E165</f>
        <v>0</v>
      </c>
      <c r="F168" s="34"/>
      <c r="G168" s="36"/>
      <c r="H168" s="43">
        <f t="shared" si="18"/>
        <v>0</v>
      </c>
      <c r="I168" s="44">
        <f t="shared" si="19"/>
        <v>0</v>
      </c>
      <c r="J168" s="47"/>
      <c r="K168" s="48"/>
      <c r="L168" s="33">
        <f t="shared" si="20"/>
        <v>1</v>
      </c>
      <c r="M168" s="39">
        <f t="shared" si="21"/>
        <v>0</v>
      </c>
      <c r="N168" s="47"/>
      <c r="O168" s="48"/>
      <c r="P168" s="22">
        <f t="shared" si="22"/>
        <v>1</v>
      </c>
      <c r="Q168" s="23">
        <f t="shared" si="23"/>
        <v>0</v>
      </c>
      <c r="R168" s="23">
        <f t="shared" si="24"/>
        <v>0</v>
      </c>
      <c r="S168" s="23">
        <f t="shared" si="25"/>
        <v>0</v>
      </c>
      <c r="T168" s="51" t="str">
        <f t="shared" si="26"/>
        <v>0</v>
      </c>
      <c r="U168" s="2"/>
      <c r="V168" s="2"/>
      <c r="W168" s="2"/>
      <c r="X168" s="2"/>
      <c r="Y168" s="2"/>
      <c r="Z168" s="2"/>
    </row>
    <row r="169" spans="1:26" ht="24.95" customHeight="1">
      <c r="A169" s="2"/>
      <c r="B169" s="14">
        <v>157</v>
      </c>
      <c r="C169" s="154" t="str">
        <f>'0. 직전년도(1년간) 재직 근로자'!$C166&amp;""</f>
        <v/>
      </c>
      <c r="D169" s="154" t="str">
        <f>'0. 직전년도(1년간) 재직 근로자'!$D166&amp;""</f>
        <v/>
      </c>
      <c r="E169" s="32">
        <f>'0. 직전년도(1년간) 재직 근로자'!$E166</f>
        <v>0</v>
      </c>
      <c r="F169" s="34"/>
      <c r="G169" s="36"/>
      <c r="H169" s="43">
        <f t="shared" si="18"/>
        <v>0</v>
      </c>
      <c r="I169" s="44">
        <f t="shared" si="19"/>
        <v>0</v>
      </c>
      <c r="J169" s="47"/>
      <c r="K169" s="48"/>
      <c r="L169" s="33">
        <f t="shared" si="20"/>
        <v>1</v>
      </c>
      <c r="M169" s="39">
        <f t="shared" si="21"/>
        <v>0</v>
      </c>
      <c r="N169" s="47"/>
      <c r="O169" s="48"/>
      <c r="P169" s="22">
        <f t="shared" si="22"/>
        <v>1</v>
      </c>
      <c r="Q169" s="23">
        <f t="shared" si="23"/>
        <v>0</v>
      </c>
      <c r="R169" s="23">
        <f t="shared" si="24"/>
        <v>0</v>
      </c>
      <c r="S169" s="23">
        <f t="shared" si="25"/>
        <v>0</v>
      </c>
      <c r="T169" s="51" t="str">
        <f t="shared" si="26"/>
        <v>0</v>
      </c>
      <c r="U169" s="2"/>
      <c r="V169" s="2"/>
      <c r="W169" s="2"/>
      <c r="X169" s="2"/>
      <c r="Y169" s="2"/>
      <c r="Z169" s="2"/>
    </row>
    <row r="170" spans="1:26" ht="24.95" customHeight="1">
      <c r="A170" s="2"/>
      <c r="B170" s="14">
        <v>158</v>
      </c>
      <c r="C170" s="154" t="str">
        <f>'0. 직전년도(1년간) 재직 근로자'!$C167&amp;""</f>
        <v/>
      </c>
      <c r="D170" s="154" t="str">
        <f>'0. 직전년도(1년간) 재직 근로자'!$D167&amp;""</f>
        <v/>
      </c>
      <c r="E170" s="32">
        <f>'0. 직전년도(1년간) 재직 근로자'!$E167</f>
        <v>0</v>
      </c>
      <c r="F170" s="34"/>
      <c r="G170" s="36"/>
      <c r="H170" s="43">
        <f t="shared" si="18"/>
        <v>0</v>
      </c>
      <c r="I170" s="44">
        <f t="shared" si="19"/>
        <v>0</v>
      </c>
      <c r="J170" s="47"/>
      <c r="K170" s="48"/>
      <c r="L170" s="33">
        <f t="shared" si="20"/>
        <v>1</v>
      </c>
      <c r="M170" s="39">
        <f t="shared" si="21"/>
        <v>0</v>
      </c>
      <c r="N170" s="47"/>
      <c r="O170" s="48"/>
      <c r="P170" s="22">
        <f t="shared" si="22"/>
        <v>1</v>
      </c>
      <c r="Q170" s="23">
        <f t="shared" si="23"/>
        <v>0</v>
      </c>
      <c r="R170" s="23">
        <f t="shared" si="24"/>
        <v>0</v>
      </c>
      <c r="S170" s="23">
        <f t="shared" si="25"/>
        <v>0</v>
      </c>
      <c r="T170" s="51" t="str">
        <f t="shared" si="26"/>
        <v>0</v>
      </c>
      <c r="U170" s="2"/>
      <c r="V170" s="2"/>
      <c r="W170" s="2"/>
      <c r="X170" s="2"/>
      <c r="Y170" s="2"/>
      <c r="Z170" s="2"/>
    </row>
    <row r="171" spans="1:26" ht="24.95" customHeight="1">
      <c r="A171" s="2"/>
      <c r="B171" s="14">
        <v>159</v>
      </c>
      <c r="C171" s="154" t="str">
        <f>'0. 직전년도(1년간) 재직 근로자'!$C168&amp;""</f>
        <v/>
      </c>
      <c r="D171" s="154" t="str">
        <f>'0. 직전년도(1년간) 재직 근로자'!$D168&amp;""</f>
        <v/>
      </c>
      <c r="E171" s="32">
        <f>'0. 직전년도(1년간) 재직 근로자'!$E168</f>
        <v>0</v>
      </c>
      <c r="F171" s="34"/>
      <c r="G171" s="36"/>
      <c r="H171" s="43">
        <f t="shared" si="18"/>
        <v>0</v>
      </c>
      <c r="I171" s="44">
        <f t="shared" si="19"/>
        <v>0</v>
      </c>
      <c r="J171" s="47"/>
      <c r="K171" s="48"/>
      <c r="L171" s="33">
        <f t="shared" si="20"/>
        <v>1</v>
      </c>
      <c r="M171" s="39">
        <f t="shared" si="21"/>
        <v>0</v>
      </c>
      <c r="N171" s="47"/>
      <c r="O171" s="48"/>
      <c r="P171" s="22">
        <f t="shared" si="22"/>
        <v>1</v>
      </c>
      <c r="Q171" s="23">
        <f t="shared" si="23"/>
        <v>0</v>
      </c>
      <c r="R171" s="23">
        <f t="shared" si="24"/>
        <v>0</v>
      </c>
      <c r="S171" s="23">
        <f t="shared" si="25"/>
        <v>0</v>
      </c>
      <c r="T171" s="51" t="str">
        <f t="shared" si="26"/>
        <v>0</v>
      </c>
      <c r="U171" s="2"/>
      <c r="V171" s="2"/>
      <c r="W171" s="2"/>
      <c r="X171" s="2"/>
      <c r="Y171" s="2"/>
      <c r="Z171" s="2"/>
    </row>
    <row r="172" spans="1:26" ht="24.95" customHeight="1">
      <c r="A172" s="2"/>
      <c r="B172" s="14">
        <v>160</v>
      </c>
      <c r="C172" s="154" t="str">
        <f>'0. 직전년도(1년간) 재직 근로자'!$C169&amp;""</f>
        <v/>
      </c>
      <c r="D172" s="154" t="str">
        <f>'0. 직전년도(1년간) 재직 근로자'!$D169&amp;""</f>
        <v/>
      </c>
      <c r="E172" s="32">
        <f>'0. 직전년도(1년간) 재직 근로자'!$E169</f>
        <v>0</v>
      </c>
      <c r="F172" s="34"/>
      <c r="G172" s="36"/>
      <c r="H172" s="43">
        <f t="shared" si="18"/>
        <v>0</v>
      </c>
      <c r="I172" s="44">
        <f t="shared" si="19"/>
        <v>0</v>
      </c>
      <c r="J172" s="47"/>
      <c r="K172" s="48"/>
      <c r="L172" s="33">
        <f t="shared" si="20"/>
        <v>1</v>
      </c>
      <c r="M172" s="39">
        <f t="shared" si="21"/>
        <v>0</v>
      </c>
      <c r="N172" s="47"/>
      <c r="O172" s="48"/>
      <c r="P172" s="22">
        <f t="shared" si="22"/>
        <v>1</v>
      </c>
      <c r="Q172" s="23">
        <f t="shared" si="23"/>
        <v>0</v>
      </c>
      <c r="R172" s="23">
        <f t="shared" si="24"/>
        <v>0</v>
      </c>
      <c r="S172" s="23">
        <f t="shared" si="25"/>
        <v>0</v>
      </c>
      <c r="T172" s="51" t="str">
        <f t="shared" si="26"/>
        <v>0</v>
      </c>
      <c r="U172" s="2"/>
      <c r="V172" s="2"/>
      <c r="W172" s="2"/>
      <c r="X172" s="2"/>
      <c r="Y172" s="2"/>
      <c r="Z172" s="2"/>
    </row>
    <row r="173" spans="1:26" ht="24.95" customHeight="1">
      <c r="A173" s="2"/>
      <c r="B173" s="14">
        <v>161</v>
      </c>
      <c r="C173" s="154" t="str">
        <f>'0. 직전년도(1년간) 재직 근로자'!$C170&amp;""</f>
        <v/>
      </c>
      <c r="D173" s="154" t="str">
        <f>'0. 직전년도(1년간) 재직 근로자'!$D170&amp;""</f>
        <v/>
      </c>
      <c r="E173" s="32">
        <f>'0. 직전년도(1년간) 재직 근로자'!$E170</f>
        <v>0</v>
      </c>
      <c r="F173" s="34"/>
      <c r="G173" s="36"/>
      <c r="H173" s="43">
        <f t="shared" si="18"/>
        <v>0</v>
      </c>
      <c r="I173" s="44">
        <f t="shared" si="19"/>
        <v>0</v>
      </c>
      <c r="J173" s="47"/>
      <c r="K173" s="48"/>
      <c r="L173" s="33">
        <f t="shared" si="20"/>
        <v>1</v>
      </c>
      <c r="M173" s="39">
        <f t="shared" si="21"/>
        <v>0</v>
      </c>
      <c r="N173" s="47"/>
      <c r="O173" s="48"/>
      <c r="P173" s="22">
        <f t="shared" si="22"/>
        <v>1</v>
      </c>
      <c r="Q173" s="23">
        <f t="shared" si="23"/>
        <v>0</v>
      </c>
      <c r="R173" s="23">
        <f t="shared" si="24"/>
        <v>0</v>
      </c>
      <c r="S173" s="23">
        <f t="shared" si="25"/>
        <v>0</v>
      </c>
      <c r="T173" s="51" t="str">
        <f t="shared" si="26"/>
        <v>0</v>
      </c>
      <c r="U173" s="2"/>
      <c r="V173" s="2"/>
      <c r="W173" s="2"/>
      <c r="X173" s="2"/>
      <c r="Y173" s="2"/>
      <c r="Z173" s="2"/>
    </row>
    <row r="174" spans="1:26" ht="24.95" customHeight="1">
      <c r="A174" s="2"/>
      <c r="B174" s="14">
        <v>162</v>
      </c>
      <c r="C174" s="154" t="str">
        <f>'0. 직전년도(1년간) 재직 근로자'!$C171&amp;""</f>
        <v/>
      </c>
      <c r="D174" s="154" t="str">
        <f>'0. 직전년도(1년간) 재직 근로자'!$D171&amp;""</f>
        <v/>
      </c>
      <c r="E174" s="32">
        <f>'0. 직전년도(1년간) 재직 근로자'!$E171</f>
        <v>0</v>
      </c>
      <c r="F174" s="34"/>
      <c r="G174" s="36"/>
      <c r="H174" s="43">
        <f t="shared" si="18"/>
        <v>0</v>
      </c>
      <c r="I174" s="44">
        <f t="shared" si="19"/>
        <v>0</v>
      </c>
      <c r="J174" s="47"/>
      <c r="K174" s="48"/>
      <c r="L174" s="33">
        <f t="shared" si="20"/>
        <v>1</v>
      </c>
      <c r="M174" s="39">
        <f t="shared" si="21"/>
        <v>0</v>
      </c>
      <c r="N174" s="47"/>
      <c r="O174" s="48"/>
      <c r="P174" s="22">
        <f t="shared" si="22"/>
        <v>1</v>
      </c>
      <c r="Q174" s="23">
        <f t="shared" si="23"/>
        <v>0</v>
      </c>
      <c r="R174" s="23">
        <f t="shared" si="24"/>
        <v>0</v>
      </c>
      <c r="S174" s="23">
        <f t="shared" si="25"/>
        <v>0</v>
      </c>
      <c r="T174" s="51" t="str">
        <f t="shared" si="26"/>
        <v>0</v>
      </c>
      <c r="U174" s="2"/>
      <c r="V174" s="2"/>
      <c r="W174" s="2"/>
      <c r="X174" s="2"/>
      <c r="Y174" s="2"/>
      <c r="Z174" s="2"/>
    </row>
    <row r="175" spans="1:26" ht="24.95" customHeight="1">
      <c r="A175" s="2"/>
      <c r="B175" s="14">
        <v>163</v>
      </c>
      <c r="C175" s="154" t="str">
        <f>'0. 직전년도(1년간) 재직 근로자'!$C172&amp;""</f>
        <v/>
      </c>
      <c r="D175" s="154" t="str">
        <f>'0. 직전년도(1년간) 재직 근로자'!$D172&amp;""</f>
        <v/>
      </c>
      <c r="E175" s="32">
        <f>'0. 직전년도(1년간) 재직 근로자'!$E172</f>
        <v>0</v>
      </c>
      <c r="F175" s="34"/>
      <c r="G175" s="36"/>
      <c r="H175" s="43">
        <f t="shared" si="18"/>
        <v>0</v>
      </c>
      <c r="I175" s="44">
        <f t="shared" si="19"/>
        <v>0</v>
      </c>
      <c r="J175" s="47"/>
      <c r="K175" s="48"/>
      <c r="L175" s="33">
        <f t="shared" si="20"/>
        <v>1</v>
      </c>
      <c r="M175" s="39">
        <f t="shared" si="21"/>
        <v>0</v>
      </c>
      <c r="N175" s="47"/>
      <c r="O175" s="48"/>
      <c r="P175" s="22">
        <f t="shared" si="22"/>
        <v>1</v>
      </c>
      <c r="Q175" s="23">
        <f t="shared" si="23"/>
        <v>0</v>
      </c>
      <c r="R175" s="23">
        <f t="shared" si="24"/>
        <v>0</v>
      </c>
      <c r="S175" s="23">
        <f t="shared" si="25"/>
        <v>0</v>
      </c>
      <c r="T175" s="51" t="str">
        <f t="shared" si="26"/>
        <v>0</v>
      </c>
      <c r="U175" s="2"/>
      <c r="V175" s="2"/>
      <c r="W175" s="2"/>
      <c r="X175" s="2"/>
      <c r="Y175" s="2"/>
      <c r="Z175" s="2"/>
    </row>
    <row r="176" spans="1:26" ht="24.95" customHeight="1">
      <c r="A176" s="2"/>
      <c r="B176" s="14">
        <v>164</v>
      </c>
      <c r="C176" s="154" t="str">
        <f>'0. 직전년도(1년간) 재직 근로자'!$C173&amp;""</f>
        <v/>
      </c>
      <c r="D176" s="154" t="str">
        <f>'0. 직전년도(1년간) 재직 근로자'!$D173&amp;""</f>
        <v/>
      </c>
      <c r="E176" s="32">
        <f>'0. 직전년도(1년간) 재직 근로자'!$E173</f>
        <v>0</v>
      </c>
      <c r="F176" s="34"/>
      <c r="G176" s="36"/>
      <c r="H176" s="43">
        <f t="shared" si="18"/>
        <v>0</v>
      </c>
      <c r="I176" s="44">
        <f t="shared" si="19"/>
        <v>0</v>
      </c>
      <c r="J176" s="47"/>
      <c r="K176" s="48"/>
      <c r="L176" s="33">
        <f t="shared" si="20"/>
        <v>1</v>
      </c>
      <c r="M176" s="39">
        <f t="shared" si="21"/>
        <v>0</v>
      </c>
      <c r="N176" s="47"/>
      <c r="O176" s="48"/>
      <c r="P176" s="22">
        <f t="shared" si="22"/>
        <v>1</v>
      </c>
      <c r="Q176" s="23">
        <f t="shared" si="23"/>
        <v>0</v>
      </c>
      <c r="R176" s="23">
        <f t="shared" si="24"/>
        <v>0</v>
      </c>
      <c r="S176" s="23">
        <f t="shared" si="25"/>
        <v>0</v>
      </c>
      <c r="T176" s="51" t="str">
        <f t="shared" si="26"/>
        <v>0</v>
      </c>
      <c r="U176" s="2"/>
      <c r="V176" s="2"/>
      <c r="W176" s="2"/>
      <c r="X176" s="2"/>
      <c r="Y176" s="2"/>
      <c r="Z176" s="2"/>
    </row>
    <row r="177" spans="1:26" ht="24.95" customHeight="1">
      <c r="A177" s="2"/>
      <c r="B177" s="14">
        <v>165</v>
      </c>
      <c r="C177" s="154" t="str">
        <f>'0. 직전년도(1년간) 재직 근로자'!$C174&amp;""</f>
        <v/>
      </c>
      <c r="D177" s="154" t="str">
        <f>'0. 직전년도(1년간) 재직 근로자'!$D174&amp;""</f>
        <v/>
      </c>
      <c r="E177" s="32">
        <f>'0. 직전년도(1년간) 재직 근로자'!$E174</f>
        <v>0</v>
      </c>
      <c r="F177" s="34"/>
      <c r="G177" s="36"/>
      <c r="H177" s="43">
        <f t="shared" si="18"/>
        <v>0</v>
      </c>
      <c r="I177" s="44">
        <f t="shared" si="19"/>
        <v>0</v>
      </c>
      <c r="J177" s="47"/>
      <c r="K177" s="48"/>
      <c r="L177" s="33">
        <f t="shared" si="20"/>
        <v>1</v>
      </c>
      <c r="M177" s="39">
        <f t="shared" si="21"/>
        <v>0</v>
      </c>
      <c r="N177" s="47"/>
      <c r="O177" s="48"/>
      <c r="P177" s="22">
        <f t="shared" si="22"/>
        <v>1</v>
      </c>
      <c r="Q177" s="23">
        <f t="shared" si="23"/>
        <v>0</v>
      </c>
      <c r="R177" s="23">
        <f t="shared" si="24"/>
        <v>0</v>
      </c>
      <c r="S177" s="23">
        <f t="shared" si="25"/>
        <v>0</v>
      </c>
      <c r="T177" s="51" t="str">
        <f t="shared" si="26"/>
        <v>0</v>
      </c>
      <c r="U177" s="2"/>
      <c r="V177" s="2"/>
      <c r="W177" s="2"/>
      <c r="X177" s="2"/>
      <c r="Y177" s="2"/>
      <c r="Z177" s="2"/>
    </row>
    <row r="178" spans="1:26" ht="24.95" customHeight="1">
      <c r="A178" s="2"/>
      <c r="B178" s="14">
        <v>166</v>
      </c>
      <c r="C178" s="154" t="str">
        <f>'0. 직전년도(1년간) 재직 근로자'!$C175&amp;""</f>
        <v/>
      </c>
      <c r="D178" s="154" t="str">
        <f>'0. 직전년도(1년간) 재직 근로자'!$D175&amp;""</f>
        <v/>
      </c>
      <c r="E178" s="32">
        <f>'0. 직전년도(1년간) 재직 근로자'!$E175</f>
        <v>0</v>
      </c>
      <c r="F178" s="34"/>
      <c r="G178" s="36"/>
      <c r="H178" s="43">
        <f t="shared" si="18"/>
        <v>0</v>
      </c>
      <c r="I178" s="44">
        <f t="shared" si="19"/>
        <v>0</v>
      </c>
      <c r="J178" s="47"/>
      <c r="K178" s="48"/>
      <c r="L178" s="33">
        <f t="shared" si="20"/>
        <v>1</v>
      </c>
      <c r="M178" s="39">
        <f t="shared" si="21"/>
        <v>0</v>
      </c>
      <c r="N178" s="47"/>
      <c r="O178" s="48"/>
      <c r="P178" s="22">
        <f t="shared" si="22"/>
        <v>1</v>
      </c>
      <c r="Q178" s="23">
        <f t="shared" si="23"/>
        <v>0</v>
      </c>
      <c r="R178" s="23">
        <f t="shared" si="24"/>
        <v>0</v>
      </c>
      <c r="S178" s="23">
        <f t="shared" si="25"/>
        <v>0</v>
      </c>
      <c r="T178" s="51" t="str">
        <f t="shared" si="26"/>
        <v>0</v>
      </c>
      <c r="U178" s="2"/>
      <c r="V178" s="2"/>
      <c r="W178" s="2"/>
      <c r="X178" s="2"/>
      <c r="Y178" s="2"/>
      <c r="Z178" s="2"/>
    </row>
    <row r="179" spans="1:26" ht="24.95" customHeight="1">
      <c r="A179" s="2"/>
      <c r="B179" s="14">
        <v>167</v>
      </c>
      <c r="C179" s="154" t="str">
        <f>'0. 직전년도(1년간) 재직 근로자'!$C176&amp;""</f>
        <v/>
      </c>
      <c r="D179" s="154" t="str">
        <f>'0. 직전년도(1년간) 재직 근로자'!$D176&amp;""</f>
        <v/>
      </c>
      <c r="E179" s="32">
        <f>'0. 직전년도(1년간) 재직 근로자'!$E176</f>
        <v>0</v>
      </c>
      <c r="F179" s="34"/>
      <c r="G179" s="36"/>
      <c r="H179" s="43">
        <f t="shared" si="18"/>
        <v>0</v>
      </c>
      <c r="I179" s="44">
        <f t="shared" si="19"/>
        <v>0</v>
      </c>
      <c r="J179" s="47"/>
      <c r="K179" s="48"/>
      <c r="L179" s="33">
        <f t="shared" si="20"/>
        <v>1</v>
      </c>
      <c r="M179" s="39">
        <f t="shared" si="21"/>
        <v>0</v>
      </c>
      <c r="N179" s="47"/>
      <c r="O179" s="48"/>
      <c r="P179" s="22">
        <f t="shared" si="22"/>
        <v>1</v>
      </c>
      <c r="Q179" s="23">
        <f t="shared" si="23"/>
        <v>0</v>
      </c>
      <c r="R179" s="23">
        <f t="shared" si="24"/>
        <v>0</v>
      </c>
      <c r="S179" s="23">
        <f t="shared" si="25"/>
        <v>0</v>
      </c>
      <c r="T179" s="51" t="str">
        <f t="shared" si="26"/>
        <v>0</v>
      </c>
      <c r="U179" s="2"/>
      <c r="V179" s="2"/>
      <c r="W179" s="2"/>
      <c r="X179" s="2"/>
      <c r="Y179" s="2"/>
      <c r="Z179" s="2"/>
    </row>
    <row r="180" spans="1:26" ht="24.95" customHeight="1">
      <c r="A180" s="2"/>
      <c r="B180" s="14">
        <v>168</v>
      </c>
      <c r="C180" s="154" t="str">
        <f>'0. 직전년도(1년간) 재직 근로자'!$C177&amp;""</f>
        <v/>
      </c>
      <c r="D180" s="154" t="str">
        <f>'0. 직전년도(1년간) 재직 근로자'!$D177&amp;""</f>
        <v/>
      </c>
      <c r="E180" s="32">
        <f>'0. 직전년도(1년간) 재직 근로자'!$E177</f>
        <v>0</v>
      </c>
      <c r="F180" s="34"/>
      <c r="G180" s="36"/>
      <c r="H180" s="43">
        <f t="shared" si="18"/>
        <v>0</v>
      </c>
      <c r="I180" s="44">
        <f t="shared" si="19"/>
        <v>0</v>
      </c>
      <c r="J180" s="47"/>
      <c r="K180" s="48"/>
      <c r="L180" s="33">
        <f t="shared" si="20"/>
        <v>1</v>
      </c>
      <c r="M180" s="39">
        <f t="shared" si="21"/>
        <v>0</v>
      </c>
      <c r="N180" s="47"/>
      <c r="O180" s="48"/>
      <c r="P180" s="22">
        <f t="shared" si="22"/>
        <v>1</v>
      </c>
      <c r="Q180" s="23">
        <f t="shared" si="23"/>
        <v>0</v>
      </c>
      <c r="R180" s="23">
        <f t="shared" si="24"/>
        <v>0</v>
      </c>
      <c r="S180" s="23">
        <f t="shared" si="25"/>
        <v>0</v>
      </c>
      <c r="T180" s="51" t="str">
        <f t="shared" si="26"/>
        <v>0</v>
      </c>
      <c r="U180" s="2"/>
      <c r="V180" s="2"/>
      <c r="W180" s="2"/>
      <c r="X180" s="2"/>
      <c r="Y180" s="2"/>
      <c r="Z180" s="2"/>
    </row>
    <row r="181" spans="1:26" ht="24.95" customHeight="1">
      <c r="A181" s="2"/>
      <c r="B181" s="14">
        <v>169</v>
      </c>
      <c r="C181" s="154" t="str">
        <f>'0. 직전년도(1년간) 재직 근로자'!$C178&amp;""</f>
        <v/>
      </c>
      <c r="D181" s="154" t="str">
        <f>'0. 직전년도(1년간) 재직 근로자'!$D178&amp;""</f>
        <v/>
      </c>
      <c r="E181" s="32">
        <f>'0. 직전년도(1년간) 재직 근로자'!$E178</f>
        <v>0</v>
      </c>
      <c r="F181" s="34"/>
      <c r="G181" s="36"/>
      <c r="H181" s="43">
        <f t="shared" si="18"/>
        <v>0</v>
      </c>
      <c r="I181" s="44">
        <f t="shared" si="19"/>
        <v>0</v>
      </c>
      <c r="J181" s="47"/>
      <c r="K181" s="48"/>
      <c r="L181" s="33">
        <f t="shared" si="20"/>
        <v>1</v>
      </c>
      <c r="M181" s="39">
        <f t="shared" si="21"/>
        <v>0</v>
      </c>
      <c r="N181" s="47"/>
      <c r="O181" s="48"/>
      <c r="P181" s="22">
        <f t="shared" si="22"/>
        <v>1</v>
      </c>
      <c r="Q181" s="23">
        <f t="shared" si="23"/>
        <v>0</v>
      </c>
      <c r="R181" s="23">
        <f t="shared" si="24"/>
        <v>0</v>
      </c>
      <c r="S181" s="23">
        <f t="shared" si="25"/>
        <v>0</v>
      </c>
      <c r="T181" s="51" t="str">
        <f t="shared" si="26"/>
        <v>0</v>
      </c>
      <c r="U181" s="2"/>
      <c r="V181" s="2"/>
      <c r="W181" s="2"/>
      <c r="X181" s="2"/>
      <c r="Y181" s="2"/>
      <c r="Z181" s="2"/>
    </row>
    <row r="182" spans="1:26" ht="24.95" customHeight="1">
      <c r="A182" s="2"/>
      <c r="B182" s="14">
        <v>170</v>
      </c>
      <c r="C182" s="154" t="str">
        <f>'0. 직전년도(1년간) 재직 근로자'!$C179&amp;""</f>
        <v/>
      </c>
      <c r="D182" s="154" t="str">
        <f>'0. 직전년도(1년간) 재직 근로자'!$D179&amp;""</f>
        <v/>
      </c>
      <c r="E182" s="32">
        <f>'0. 직전년도(1년간) 재직 근로자'!$E179</f>
        <v>0</v>
      </c>
      <c r="F182" s="34"/>
      <c r="G182" s="36"/>
      <c r="H182" s="43">
        <f t="shared" si="18"/>
        <v>0</v>
      </c>
      <c r="I182" s="44">
        <f t="shared" si="19"/>
        <v>0</v>
      </c>
      <c r="J182" s="47"/>
      <c r="K182" s="48"/>
      <c r="L182" s="33">
        <f t="shared" si="20"/>
        <v>1</v>
      </c>
      <c r="M182" s="39">
        <f t="shared" si="21"/>
        <v>0</v>
      </c>
      <c r="N182" s="47"/>
      <c r="O182" s="48"/>
      <c r="P182" s="22">
        <f t="shared" si="22"/>
        <v>1</v>
      </c>
      <c r="Q182" s="23">
        <f t="shared" si="23"/>
        <v>0</v>
      </c>
      <c r="R182" s="23">
        <f t="shared" si="24"/>
        <v>0</v>
      </c>
      <c r="S182" s="23">
        <f t="shared" si="25"/>
        <v>0</v>
      </c>
      <c r="T182" s="51" t="str">
        <f t="shared" si="26"/>
        <v>0</v>
      </c>
      <c r="U182" s="2"/>
      <c r="V182" s="2"/>
      <c r="W182" s="2"/>
      <c r="X182" s="2"/>
      <c r="Y182" s="2"/>
      <c r="Z182" s="2"/>
    </row>
    <row r="183" spans="1:26" ht="24.95" customHeight="1">
      <c r="A183" s="2"/>
      <c r="B183" s="14">
        <v>171</v>
      </c>
      <c r="C183" s="154" t="str">
        <f>'0. 직전년도(1년간) 재직 근로자'!$C180&amp;""</f>
        <v/>
      </c>
      <c r="D183" s="154" t="str">
        <f>'0. 직전년도(1년간) 재직 근로자'!$D180&amp;""</f>
        <v/>
      </c>
      <c r="E183" s="32">
        <f>'0. 직전년도(1년간) 재직 근로자'!$E180</f>
        <v>0</v>
      </c>
      <c r="F183" s="34"/>
      <c r="G183" s="36"/>
      <c r="H183" s="43">
        <f t="shared" si="18"/>
        <v>0</v>
      </c>
      <c r="I183" s="44">
        <f t="shared" si="19"/>
        <v>0</v>
      </c>
      <c r="J183" s="47"/>
      <c r="K183" s="48"/>
      <c r="L183" s="33">
        <f t="shared" si="20"/>
        <v>1</v>
      </c>
      <c r="M183" s="39">
        <f t="shared" si="21"/>
        <v>0</v>
      </c>
      <c r="N183" s="47"/>
      <c r="O183" s="48"/>
      <c r="P183" s="22">
        <f t="shared" si="22"/>
        <v>1</v>
      </c>
      <c r="Q183" s="23">
        <f t="shared" si="23"/>
        <v>0</v>
      </c>
      <c r="R183" s="23">
        <f t="shared" si="24"/>
        <v>0</v>
      </c>
      <c r="S183" s="23">
        <f t="shared" si="25"/>
        <v>0</v>
      </c>
      <c r="T183" s="51" t="str">
        <f t="shared" si="26"/>
        <v>0</v>
      </c>
      <c r="U183" s="2"/>
      <c r="V183" s="2"/>
      <c r="W183" s="2"/>
      <c r="X183" s="2"/>
      <c r="Y183" s="2"/>
      <c r="Z183" s="2"/>
    </row>
    <row r="184" spans="1:26" ht="24.95" customHeight="1">
      <c r="A184" s="2"/>
      <c r="B184" s="14">
        <v>172</v>
      </c>
      <c r="C184" s="154" t="str">
        <f>'0. 직전년도(1년간) 재직 근로자'!$C181&amp;""</f>
        <v/>
      </c>
      <c r="D184" s="154" t="str">
        <f>'0. 직전년도(1년간) 재직 근로자'!$D181&amp;""</f>
        <v/>
      </c>
      <c r="E184" s="32">
        <f>'0. 직전년도(1년간) 재직 근로자'!$E181</f>
        <v>0</v>
      </c>
      <c r="F184" s="34"/>
      <c r="G184" s="36"/>
      <c r="H184" s="43">
        <f t="shared" si="18"/>
        <v>0</v>
      </c>
      <c r="I184" s="44">
        <f t="shared" si="19"/>
        <v>0</v>
      </c>
      <c r="J184" s="47"/>
      <c r="K184" s="48"/>
      <c r="L184" s="33">
        <f t="shared" si="20"/>
        <v>1</v>
      </c>
      <c r="M184" s="39">
        <f t="shared" si="21"/>
        <v>0</v>
      </c>
      <c r="N184" s="47"/>
      <c r="O184" s="48"/>
      <c r="P184" s="22">
        <f t="shared" si="22"/>
        <v>1</v>
      </c>
      <c r="Q184" s="23">
        <f t="shared" si="23"/>
        <v>0</v>
      </c>
      <c r="R184" s="23">
        <f t="shared" si="24"/>
        <v>0</v>
      </c>
      <c r="S184" s="23">
        <f t="shared" si="25"/>
        <v>0</v>
      </c>
      <c r="T184" s="51" t="str">
        <f t="shared" si="26"/>
        <v>0</v>
      </c>
      <c r="U184" s="2"/>
      <c r="V184" s="2"/>
      <c r="W184" s="2"/>
      <c r="X184" s="2"/>
      <c r="Y184" s="2"/>
      <c r="Z184" s="2"/>
    </row>
    <row r="185" spans="1:26" ht="24.95" customHeight="1">
      <c r="A185" s="2"/>
      <c r="B185" s="14">
        <v>173</v>
      </c>
      <c r="C185" s="154" t="str">
        <f>'0. 직전년도(1년간) 재직 근로자'!$C182&amp;""</f>
        <v/>
      </c>
      <c r="D185" s="154" t="str">
        <f>'0. 직전년도(1년간) 재직 근로자'!$D182&amp;""</f>
        <v/>
      </c>
      <c r="E185" s="32">
        <f>'0. 직전년도(1년간) 재직 근로자'!$E182</f>
        <v>0</v>
      </c>
      <c r="F185" s="34"/>
      <c r="G185" s="36"/>
      <c r="H185" s="43">
        <f t="shared" si="18"/>
        <v>0</v>
      </c>
      <c r="I185" s="44">
        <f t="shared" si="19"/>
        <v>0</v>
      </c>
      <c r="J185" s="47"/>
      <c r="K185" s="48"/>
      <c r="L185" s="33">
        <f t="shared" si="20"/>
        <v>1</v>
      </c>
      <c r="M185" s="39">
        <f t="shared" si="21"/>
        <v>0</v>
      </c>
      <c r="N185" s="47"/>
      <c r="O185" s="48"/>
      <c r="P185" s="22">
        <f t="shared" si="22"/>
        <v>1</v>
      </c>
      <c r="Q185" s="23">
        <f t="shared" si="23"/>
        <v>0</v>
      </c>
      <c r="R185" s="23">
        <f t="shared" si="24"/>
        <v>0</v>
      </c>
      <c r="S185" s="23">
        <f t="shared" si="25"/>
        <v>0</v>
      </c>
      <c r="T185" s="51" t="str">
        <f t="shared" si="26"/>
        <v>0</v>
      </c>
      <c r="U185" s="2"/>
      <c r="V185" s="2"/>
      <c r="W185" s="2"/>
      <c r="X185" s="2"/>
      <c r="Y185" s="2"/>
      <c r="Z185" s="2"/>
    </row>
    <row r="186" spans="1:26" ht="24.95" customHeight="1">
      <c r="A186" s="2"/>
      <c r="B186" s="14">
        <v>174</v>
      </c>
      <c r="C186" s="154" t="str">
        <f>'0. 직전년도(1년간) 재직 근로자'!$C183&amp;""</f>
        <v/>
      </c>
      <c r="D186" s="154" t="str">
        <f>'0. 직전년도(1년간) 재직 근로자'!$D183&amp;""</f>
        <v/>
      </c>
      <c r="E186" s="32">
        <f>'0. 직전년도(1년간) 재직 근로자'!$E183</f>
        <v>0</v>
      </c>
      <c r="F186" s="34"/>
      <c r="G186" s="36"/>
      <c r="H186" s="43">
        <f t="shared" si="18"/>
        <v>0</v>
      </c>
      <c r="I186" s="44">
        <f t="shared" si="19"/>
        <v>0</v>
      </c>
      <c r="J186" s="47"/>
      <c r="K186" s="48"/>
      <c r="L186" s="33">
        <f t="shared" si="20"/>
        <v>1</v>
      </c>
      <c r="M186" s="39">
        <f t="shared" si="21"/>
        <v>0</v>
      </c>
      <c r="N186" s="47"/>
      <c r="O186" s="48"/>
      <c r="P186" s="22">
        <f t="shared" si="22"/>
        <v>1</v>
      </c>
      <c r="Q186" s="23">
        <f t="shared" si="23"/>
        <v>0</v>
      </c>
      <c r="R186" s="23">
        <f t="shared" si="24"/>
        <v>0</v>
      </c>
      <c r="S186" s="23">
        <f t="shared" si="25"/>
        <v>0</v>
      </c>
      <c r="T186" s="51" t="str">
        <f t="shared" si="26"/>
        <v>0</v>
      </c>
      <c r="U186" s="2"/>
      <c r="V186" s="2"/>
      <c r="W186" s="2"/>
      <c r="X186" s="2"/>
      <c r="Y186" s="2"/>
      <c r="Z186" s="2"/>
    </row>
    <row r="187" spans="1:26" ht="24.95" customHeight="1">
      <c r="A187" s="2"/>
      <c r="B187" s="14">
        <v>175</v>
      </c>
      <c r="C187" s="154" t="str">
        <f>'0. 직전년도(1년간) 재직 근로자'!$C184&amp;""</f>
        <v/>
      </c>
      <c r="D187" s="154" t="str">
        <f>'0. 직전년도(1년간) 재직 근로자'!$D184&amp;""</f>
        <v/>
      </c>
      <c r="E187" s="32">
        <f>'0. 직전년도(1년간) 재직 근로자'!$E184</f>
        <v>0</v>
      </c>
      <c r="F187" s="34"/>
      <c r="G187" s="36"/>
      <c r="H187" s="43">
        <f t="shared" si="18"/>
        <v>0</v>
      </c>
      <c r="I187" s="44">
        <f t="shared" si="19"/>
        <v>0</v>
      </c>
      <c r="J187" s="47"/>
      <c r="K187" s="48"/>
      <c r="L187" s="33">
        <f t="shared" si="20"/>
        <v>1</v>
      </c>
      <c r="M187" s="39">
        <f t="shared" si="21"/>
        <v>0</v>
      </c>
      <c r="N187" s="47"/>
      <c r="O187" s="48"/>
      <c r="P187" s="22">
        <f t="shared" si="22"/>
        <v>1</v>
      </c>
      <c r="Q187" s="23">
        <f t="shared" si="23"/>
        <v>0</v>
      </c>
      <c r="R187" s="23">
        <f t="shared" si="24"/>
        <v>0</v>
      </c>
      <c r="S187" s="23">
        <f t="shared" si="25"/>
        <v>0</v>
      </c>
      <c r="T187" s="51" t="str">
        <f t="shared" si="26"/>
        <v>0</v>
      </c>
      <c r="U187" s="2"/>
      <c r="V187" s="2"/>
      <c r="W187" s="2"/>
      <c r="X187" s="2"/>
      <c r="Y187" s="2"/>
      <c r="Z187" s="2"/>
    </row>
    <row r="188" spans="1:26" ht="24.95" customHeight="1">
      <c r="A188" s="2"/>
      <c r="B188" s="14">
        <v>176</v>
      </c>
      <c r="C188" s="154" t="str">
        <f>'0. 직전년도(1년간) 재직 근로자'!$C185&amp;""</f>
        <v/>
      </c>
      <c r="D188" s="154" t="str">
        <f>'0. 직전년도(1년간) 재직 근로자'!$D185&amp;""</f>
        <v/>
      </c>
      <c r="E188" s="32">
        <f>'0. 직전년도(1년간) 재직 근로자'!$E185</f>
        <v>0</v>
      </c>
      <c r="F188" s="34"/>
      <c r="G188" s="36"/>
      <c r="H188" s="43">
        <f t="shared" si="18"/>
        <v>0</v>
      </c>
      <c r="I188" s="44">
        <f t="shared" si="19"/>
        <v>0</v>
      </c>
      <c r="J188" s="47"/>
      <c r="K188" s="48"/>
      <c r="L188" s="33">
        <f t="shared" si="20"/>
        <v>1</v>
      </c>
      <c r="M188" s="39">
        <f t="shared" si="21"/>
        <v>0</v>
      </c>
      <c r="N188" s="47"/>
      <c r="O188" s="48"/>
      <c r="P188" s="22">
        <f t="shared" si="22"/>
        <v>1</v>
      </c>
      <c r="Q188" s="23">
        <f t="shared" si="23"/>
        <v>0</v>
      </c>
      <c r="R188" s="23">
        <f t="shared" si="24"/>
        <v>0</v>
      </c>
      <c r="S188" s="23">
        <f t="shared" si="25"/>
        <v>0</v>
      </c>
      <c r="T188" s="51" t="str">
        <f t="shared" si="26"/>
        <v>0</v>
      </c>
      <c r="U188" s="2"/>
      <c r="V188" s="2"/>
      <c r="W188" s="2"/>
      <c r="X188" s="2"/>
      <c r="Y188" s="2"/>
      <c r="Z188" s="2"/>
    </row>
    <row r="189" spans="1:26" ht="24.95" customHeight="1">
      <c r="A189" s="2"/>
      <c r="B189" s="14">
        <v>177</v>
      </c>
      <c r="C189" s="154" t="str">
        <f>'0. 직전년도(1년간) 재직 근로자'!$C186&amp;""</f>
        <v/>
      </c>
      <c r="D189" s="154" t="str">
        <f>'0. 직전년도(1년간) 재직 근로자'!$D186&amp;""</f>
        <v/>
      </c>
      <c r="E189" s="32">
        <f>'0. 직전년도(1년간) 재직 근로자'!$E186</f>
        <v>0</v>
      </c>
      <c r="F189" s="34"/>
      <c r="G189" s="36"/>
      <c r="H189" s="43">
        <f t="shared" si="18"/>
        <v>0</v>
      </c>
      <c r="I189" s="44">
        <f t="shared" si="19"/>
        <v>0</v>
      </c>
      <c r="J189" s="47"/>
      <c r="K189" s="48"/>
      <c r="L189" s="33">
        <f t="shared" si="20"/>
        <v>1</v>
      </c>
      <c r="M189" s="39">
        <f t="shared" si="21"/>
        <v>0</v>
      </c>
      <c r="N189" s="47"/>
      <c r="O189" s="48"/>
      <c r="P189" s="22">
        <f t="shared" si="22"/>
        <v>1</v>
      </c>
      <c r="Q189" s="23">
        <f t="shared" si="23"/>
        <v>0</v>
      </c>
      <c r="R189" s="23">
        <f t="shared" si="24"/>
        <v>0</v>
      </c>
      <c r="S189" s="23">
        <f t="shared" si="25"/>
        <v>0</v>
      </c>
      <c r="T189" s="51" t="str">
        <f t="shared" si="26"/>
        <v>0</v>
      </c>
      <c r="U189" s="2"/>
      <c r="V189" s="2"/>
      <c r="W189" s="2"/>
      <c r="X189" s="2"/>
      <c r="Y189" s="2"/>
      <c r="Z189" s="2"/>
    </row>
    <row r="190" spans="1:26" ht="24.95" customHeight="1">
      <c r="A190" s="2"/>
      <c r="B190" s="14">
        <v>178</v>
      </c>
      <c r="C190" s="154" t="str">
        <f>'0. 직전년도(1년간) 재직 근로자'!$C187&amp;""</f>
        <v/>
      </c>
      <c r="D190" s="154" t="str">
        <f>'0. 직전년도(1년간) 재직 근로자'!$D187&amp;""</f>
        <v/>
      </c>
      <c r="E190" s="32">
        <f>'0. 직전년도(1년간) 재직 근로자'!$E187</f>
        <v>0</v>
      </c>
      <c r="F190" s="34"/>
      <c r="G190" s="36"/>
      <c r="H190" s="43">
        <f t="shared" si="18"/>
        <v>0</v>
      </c>
      <c r="I190" s="44">
        <f t="shared" si="19"/>
        <v>0</v>
      </c>
      <c r="J190" s="47"/>
      <c r="K190" s="48"/>
      <c r="L190" s="33">
        <f t="shared" si="20"/>
        <v>1</v>
      </c>
      <c r="M190" s="39">
        <f t="shared" si="21"/>
        <v>0</v>
      </c>
      <c r="N190" s="47"/>
      <c r="O190" s="48"/>
      <c r="P190" s="22">
        <f t="shared" si="22"/>
        <v>1</v>
      </c>
      <c r="Q190" s="23">
        <f t="shared" si="23"/>
        <v>0</v>
      </c>
      <c r="R190" s="23">
        <f t="shared" si="24"/>
        <v>0</v>
      </c>
      <c r="S190" s="23">
        <f t="shared" si="25"/>
        <v>0</v>
      </c>
      <c r="T190" s="51" t="str">
        <f t="shared" si="26"/>
        <v>0</v>
      </c>
      <c r="U190" s="2"/>
      <c r="V190" s="2"/>
      <c r="W190" s="2"/>
      <c r="X190" s="2"/>
      <c r="Y190" s="2"/>
      <c r="Z190" s="2"/>
    </row>
    <row r="191" spans="1:26" ht="24.95" customHeight="1">
      <c r="A191" s="2"/>
      <c r="B191" s="14">
        <v>179</v>
      </c>
      <c r="C191" s="154" t="str">
        <f>'0. 직전년도(1년간) 재직 근로자'!$C188&amp;""</f>
        <v/>
      </c>
      <c r="D191" s="154" t="str">
        <f>'0. 직전년도(1년간) 재직 근로자'!$D188&amp;""</f>
        <v/>
      </c>
      <c r="E191" s="32">
        <f>'0. 직전년도(1년간) 재직 근로자'!$E188</f>
        <v>0</v>
      </c>
      <c r="F191" s="34"/>
      <c r="G191" s="36"/>
      <c r="H191" s="43">
        <f t="shared" si="18"/>
        <v>0</v>
      </c>
      <c r="I191" s="44">
        <f t="shared" si="19"/>
        <v>0</v>
      </c>
      <c r="J191" s="47"/>
      <c r="K191" s="48"/>
      <c r="L191" s="33">
        <f t="shared" si="20"/>
        <v>1</v>
      </c>
      <c r="M191" s="39">
        <f t="shared" si="21"/>
        <v>0</v>
      </c>
      <c r="N191" s="47"/>
      <c r="O191" s="48"/>
      <c r="P191" s="22">
        <f t="shared" si="22"/>
        <v>1</v>
      </c>
      <c r="Q191" s="23">
        <f t="shared" si="23"/>
        <v>0</v>
      </c>
      <c r="R191" s="23">
        <f t="shared" si="24"/>
        <v>0</v>
      </c>
      <c r="S191" s="23">
        <f t="shared" si="25"/>
        <v>0</v>
      </c>
      <c r="T191" s="51" t="str">
        <f t="shared" si="26"/>
        <v>0</v>
      </c>
      <c r="U191" s="2"/>
      <c r="V191" s="2"/>
      <c r="W191" s="2"/>
      <c r="X191" s="2"/>
      <c r="Y191" s="2"/>
      <c r="Z191" s="2"/>
    </row>
    <row r="192" spans="1:26" ht="24.95" customHeight="1">
      <c r="A192" s="2"/>
      <c r="B192" s="14">
        <v>180</v>
      </c>
      <c r="C192" s="154" t="str">
        <f>'0. 직전년도(1년간) 재직 근로자'!$C189&amp;""</f>
        <v/>
      </c>
      <c r="D192" s="154" t="str">
        <f>'0. 직전년도(1년간) 재직 근로자'!$D189&amp;""</f>
        <v/>
      </c>
      <c r="E192" s="32">
        <f>'0. 직전년도(1년간) 재직 근로자'!$E189</f>
        <v>0</v>
      </c>
      <c r="F192" s="34"/>
      <c r="G192" s="36"/>
      <c r="H192" s="43">
        <f t="shared" si="18"/>
        <v>0</v>
      </c>
      <c r="I192" s="44">
        <f t="shared" si="19"/>
        <v>0</v>
      </c>
      <c r="J192" s="47"/>
      <c r="K192" s="48"/>
      <c r="L192" s="33">
        <f t="shared" si="20"/>
        <v>1</v>
      </c>
      <c r="M192" s="39">
        <f t="shared" si="21"/>
        <v>0</v>
      </c>
      <c r="N192" s="47"/>
      <c r="O192" s="48"/>
      <c r="P192" s="22">
        <f t="shared" si="22"/>
        <v>1</v>
      </c>
      <c r="Q192" s="23">
        <f t="shared" si="23"/>
        <v>0</v>
      </c>
      <c r="R192" s="23">
        <f t="shared" si="24"/>
        <v>0</v>
      </c>
      <c r="S192" s="23">
        <f t="shared" si="25"/>
        <v>0</v>
      </c>
      <c r="T192" s="51" t="str">
        <f t="shared" si="26"/>
        <v>0</v>
      </c>
      <c r="U192" s="2"/>
      <c r="V192" s="2"/>
      <c r="W192" s="2"/>
      <c r="X192" s="2"/>
      <c r="Y192" s="2"/>
      <c r="Z192" s="2"/>
    </row>
    <row r="193" spans="1:26" ht="24.95" customHeight="1">
      <c r="A193" s="2"/>
      <c r="B193" s="14">
        <v>181</v>
      </c>
      <c r="C193" s="154" t="str">
        <f>'0. 직전년도(1년간) 재직 근로자'!$C190&amp;""</f>
        <v/>
      </c>
      <c r="D193" s="154" t="str">
        <f>'0. 직전년도(1년간) 재직 근로자'!$D190&amp;""</f>
        <v/>
      </c>
      <c r="E193" s="32">
        <f>'0. 직전년도(1년간) 재직 근로자'!$E190</f>
        <v>0</v>
      </c>
      <c r="F193" s="34"/>
      <c r="G193" s="36"/>
      <c r="H193" s="43">
        <f t="shared" si="18"/>
        <v>0</v>
      </c>
      <c r="I193" s="44">
        <f t="shared" si="19"/>
        <v>0</v>
      </c>
      <c r="J193" s="47"/>
      <c r="K193" s="48"/>
      <c r="L193" s="33">
        <f t="shared" si="20"/>
        <v>1</v>
      </c>
      <c r="M193" s="39">
        <f t="shared" si="21"/>
        <v>0</v>
      </c>
      <c r="N193" s="47"/>
      <c r="O193" s="48"/>
      <c r="P193" s="22">
        <f t="shared" si="22"/>
        <v>1</v>
      </c>
      <c r="Q193" s="23">
        <f t="shared" si="23"/>
        <v>0</v>
      </c>
      <c r="R193" s="23">
        <f t="shared" si="24"/>
        <v>0</v>
      </c>
      <c r="S193" s="23">
        <f t="shared" si="25"/>
        <v>0</v>
      </c>
      <c r="T193" s="51" t="str">
        <f t="shared" si="26"/>
        <v>0</v>
      </c>
      <c r="U193" s="2"/>
      <c r="V193" s="2"/>
      <c r="W193" s="2"/>
      <c r="X193" s="2"/>
      <c r="Y193" s="2"/>
      <c r="Z193" s="2"/>
    </row>
    <row r="194" spans="1:26" ht="24.95" customHeight="1">
      <c r="A194" s="2"/>
      <c r="B194" s="14">
        <v>182</v>
      </c>
      <c r="C194" s="154" t="str">
        <f>'0. 직전년도(1년간) 재직 근로자'!$C191&amp;""</f>
        <v/>
      </c>
      <c r="D194" s="154" t="str">
        <f>'0. 직전년도(1년간) 재직 근로자'!$D191&amp;""</f>
        <v/>
      </c>
      <c r="E194" s="32">
        <f>'0. 직전년도(1년간) 재직 근로자'!$E191</f>
        <v>0</v>
      </c>
      <c r="F194" s="34"/>
      <c r="G194" s="36"/>
      <c r="H194" s="43">
        <f t="shared" si="18"/>
        <v>0</v>
      </c>
      <c r="I194" s="44">
        <f t="shared" si="19"/>
        <v>0</v>
      </c>
      <c r="J194" s="47"/>
      <c r="K194" s="48"/>
      <c r="L194" s="33">
        <f t="shared" si="20"/>
        <v>1</v>
      </c>
      <c r="M194" s="39">
        <f t="shared" si="21"/>
        <v>0</v>
      </c>
      <c r="N194" s="47"/>
      <c r="O194" s="48"/>
      <c r="P194" s="22">
        <f t="shared" si="22"/>
        <v>1</v>
      </c>
      <c r="Q194" s="23">
        <f t="shared" si="23"/>
        <v>0</v>
      </c>
      <c r="R194" s="23">
        <f t="shared" si="24"/>
        <v>0</v>
      </c>
      <c r="S194" s="23">
        <f t="shared" si="25"/>
        <v>0</v>
      </c>
      <c r="T194" s="51" t="str">
        <f t="shared" si="26"/>
        <v>0</v>
      </c>
      <c r="U194" s="2"/>
      <c r="V194" s="2"/>
      <c r="W194" s="2"/>
      <c r="X194" s="2"/>
      <c r="Y194" s="2"/>
      <c r="Z194" s="2"/>
    </row>
    <row r="195" spans="1:26" ht="24.95" customHeight="1">
      <c r="A195" s="2"/>
      <c r="B195" s="14">
        <v>183</v>
      </c>
      <c r="C195" s="154" t="str">
        <f>'0. 직전년도(1년간) 재직 근로자'!$C192&amp;""</f>
        <v/>
      </c>
      <c r="D195" s="154" t="str">
        <f>'0. 직전년도(1년간) 재직 근로자'!$D192&amp;""</f>
        <v/>
      </c>
      <c r="E195" s="32">
        <f>'0. 직전년도(1년간) 재직 근로자'!$E192</f>
        <v>0</v>
      </c>
      <c r="F195" s="34"/>
      <c r="G195" s="36"/>
      <c r="H195" s="43">
        <f t="shared" si="18"/>
        <v>0</v>
      </c>
      <c r="I195" s="44">
        <f t="shared" si="19"/>
        <v>0</v>
      </c>
      <c r="J195" s="47"/>
      <c r="K195" s="48"/>
      <c r="L195" s="33">
        <f t="shared" si="20"/>
        <v>1</v>
      </c>
      <c r="M195" s="39">
        <f t="shared" si="21"/>
        <v>0</v>
      </c>
      <c r="N195" s="47"/>
      <c r="O195" s="48"/>
      <c r="P195" s="22">
        <f t="shared" si="22"/>
        <v>1</v>
      </c>
      <c r="Q195" s="23">
        <f t="shared" si="23"/>
        <v>0</v>
      </c>
      <c r="R195" s="23">
        <f t="shared" si="24"/>
        <v>0</v>
      </c>
      <c r="S195" s="23">
        <f t="shared" si="25"/>
        <v>0</v>
      </c>
      <c r="T195" s="51" t="str">
        <f t="shared" si="26"/>
        <v>0</v>
      </c>
      <c r="U195" s="2"/>
      <c r="V195" s="2"/>
      <c r="W195" s="2"/>
      <c r="X195" s="2"/>
      <c r="Y195" s="2"/>
      <c r="Z195" s="2"/>
    </row>
    <row r="196" spans="1:26" ht="24.95" customHeight="1">
      <c r="A196" s="2"/>
      <c r="B196" s="14">
        <v>184</v>
      </c>
      <c r="C196" s="154" t="str">
        <f>'0. 직전년도(1년간) 재직 근로자'!$C193&amp;""</f>
        <v/>
      </c>
      <c r="D196" s="154" t="str">
        <f>'0. 직전년도(1년간) 재직 근로자'!$D193&amp;""</f>
        <v/>
      </c>
      <c r="E196" s="32">
        <f>'0. 직전년도(1년간) 재직 근로자'!$E193</f>
        <v>0</v>
      </c>
      <c r="F196" s="34"/>
      <c r="G196" s="36"/>
      <c r="H196" s="43">
        <f t="shared" si="18"/>
        <v>0</v>
      </c>
      <c r="I196" s="44">
        <f t="shared" si="19"/>
        <v>0</v>
      </c>
      <c r="J196" s="47"/>
      <c r="K196" s="48"/>
      <c r="L196" s="33">
        <f t="shared" si="20"/>
        <v>1</v>
      </c>
      <c r="M196" s="39">
        <f t="shared" si="21"/>
        <v>0</v>
      </c>
      <c r="N196" s="47"/>
      <c r="O196" s="48"/>
      <c r="P196" s="22">
        <f t="shared" si="22"/>
        <v>1</v>
      </c>
      <c r="Q196" s="23">
        <f t="shared" si="23"/>
        <v>0</v>
      </c>
      <c r="R196" s="23">
        <f t="shared" si="24"/>
        <v>0</v>
      </c>
      <c r="S196" s="23">
        <f t="shared" si="25"/>
        <v>0</v>
      </c>
      <c r="T196" s="51" t="str">
        <f t="shared" si="26"/>
        <v>0</v>
      </c>
      <c r="U196" s="2"/>
      <c r="V196" s="2"/>
      <c r="W196" s="2"/>
      <c r="X196" s="2"/>
      <c r="Y196" s="2"/>
      <c r="Z196" s="2"/>
    </row>
    <row r="197" spans="1:26" ht="24.95" customHeight="1">
      <c r="A197" s="2"/>
      <c r="B197" s="14">
        <v>185</v>
      </c>
      <c r="C197" s="154" t="str">
        <f>'0. 직전년도(1년간) 재직 근로자'!$C194&amp;""</f>
        <v/>
      </c>
      <c r="D197" s="154" t="str">
        <f>'0. 직전년도(1년간) 재직 근로자'!$D194&amp;""</f>
        <v/>
      </c>
      <c r="E197" s="32">
        <f>'0. 직전년도(1년간) 재직 근로자'!$E194</f>
        <v>0</v>
      </c>
      <c r="F197" s="34"/>
      <c r="G197" s="36"/>
      <c r="H197" s="43">
        <f t="shared" si="18"/>
        <v>0</v>
      </c>
      <c r="I197" s="44">
        <f t="shared" si="19"/>
        <v>0</v>
      </c>
      <c r="J197" s="47"/>
      <c r="K197" s="48"/>
      <c r="L197" s="33">
        <f t="shared" si="20"/>
        <v>1</v>
      </c>
      <c r="M197" s="39">
        <f t="shared" si="21"/>
        <v>0</v>
      </c>
      <c r="N197" s="47"/>
      <c r="O197" s="48"/>
      <c r="P197" s="22">
        <f t="shared" si="22"/>
        <v>1</v>
      </c>
      <c r="Q197" s="23">
        <f t="shared" si="23"/>
        <v>0</v>
      </c>
      <c r="R197" s="23">
        <f t="shared" si="24"/>
        <v>0</v>
      </c>
      <c r="S197" s="23">
        <f t="shared" si="25"/>
        <v>0</v>
      </c>
      <c r="T197" s="51" t="str">
        <f t="shared" si="26"/>
        <v>0</v>
      </c>
      <c r="U197" s="2"/>
      <c r="V197" s="2"/>
      <c r="W197" s="2"/>
      <c r="X197" s="2"/>
      <c r="Y197" s="2"/>
      <c r="Z197" s="2"/>
    </row>
    <row r="198" spans="1:26" ht="24.95" customHeight="1">
      <c r="A198" s="2"/>
      <c r="B198" s="14">
        <v>186</v>
      </c>
      <c r="C198" s="154" t="str">
        <f>'0. 직전년도(1년간) 재직 근로자'!$C195&amp;""</f>
        <v/>
      </c>
      <c r="D198" s="154" t="str">
        <f>'0. 직전년도(1년간) 재직 근로자'!$D195&amp;""</f>
        <v/>
      </c>
      <c r="E198" s="32">
        <f>'0. 직전년도(1년간) 재직 근로자'!$E195</f>
        <v>0</v>
      </c>
      <c r="F198" s="34"/>
      <c r="G198" s="36"/>
      <c r="H198" s="43">
        <f t="shared" si="18"/>
        <v>0</v>
      </c>
      <c r="I198" s="44">
        <f t="shared" si="19"/>
        <v>0</v>
      </c>
      <c r="J198" s="47"/>
      <c r="K198" s="48"/>
      <c r="L198" s="33">
        <f t="shared" si="20"/>
        <v>1</v>
      </c>
      <c r="M198" s="39">
        <f t="shared" si="21"/>
        <v>0</v>
      </c>
      <c r="N198" s="47"/>
      <c r="O198" s="48"/>
      <c r="P198" s="22">
        <f t="shared" si="22"/>
        <v>1</v>
      </c>
      <c r="Q198" s="23">
        <f t="shared" si="23"/>
        <v>0</v>
      </c>
      <c r="R198" s="23">
        <f t="shared" si="24"/>
        <v>0</v>
      </c>
      <c r="S198" s="23">
        <f t="shared" si="25"/>
        <v>0</v>
      </c>
      <c r="T198" s="51" t="str">
        <f t="shared" si="26"/>
        <v>0</v>
      </c>
      <c r="U198" s="2"/>
      <c r="V198" s="2"/>
      <c r="W198" s="2"/>
      <c r="X198" s="2"/>
      <c r="Y198" s="2"/>
      <c r="Z198" s="2"/>
    </row>
    <row r="199" spans="1:26" ht="24.95" customHeight="1">
      <c r="A199" s="2"/>
      <c r="B199" s="14">
        <v>187</v>
      </c>
      <c r="C199" s="154" t="str">
        <f>'0. 직전년도(1년간) 재직 근로자'!$C196&amp;""</f>
        <v/>
      </c>
      <c r="D199" s="154" t="str">
        <f>'0. 직전년도(1년간) 재직 근로자'!$D196&amp;""</f>
        <v/>
      </c>
      <c r="E199" s="32">
        <f>'0. 직전년도(1년간) 재직 근로자'!$E196</f>
        <v>0</v>
      </c>
      <c r="F199" s="34"/>
      <c r="G199" s="36"/>
      <c r="H199" s="43">
        <f t="shared" si="18"/>
        <v>0</v>
      </c>
      <c r="I199" s="44">
        <f t="shared" si="19"/>
        <v>0</v>
      </c>
      <c r="J199" s="47"/>
      <c r="K199" s="48"/>
      <c r="L199" s="33">
        <f t="shared" si="20"/>
        <v>1</v>
      </c>
      <c r="M199" s="39">
        <f t="shared" si="21"/>
        <v>0</v>
      </c>
      <c r="N199" s="47"/>
      <c r="O199" s="48"/>
      <c r="P199" s="22">
        <f t="shared" si="22"/>
        <v>1</v>
      </c>
      <c r="Q199" s="23">
        <f t="shared" si="23"/>
        <v>0</v>
      </c>
      <c r="R199" s="23">
        <f t="shared" si="24"/>
        <v>0</v>
      </c>
      <c r="S199" s="23">
        <f t="shared" si="25"/>
        <v>0</v>
      </c>
      <c r="T199" s="51" t="str">
        <f t="shared" si="26"/>
        <v>0</v>
      </c>
      <c r="U199" s="2"/>
      <c r="V199" s="2"/>
      <c r="W199" s="2"/>
      <c r="X199" s="2"/>
      <c r="Y199" s="2"/>
      <c r="Z199" s="2"/>
    </row>
    <row r="200" spans="1:26" ht="24.95" customHeight="1">
      <c r="A200" s="2"/>
      <c r="B200" s="14">
        <v>188</v>
      </c>
      <c r="C200" s="154" t="str">
        <f>'0. 직전년도(1년간) 재직 근로자'!$C197&amp;""</f>
        <v/>
      </c>
      <c r="D200" s="154" t="str">
        <f>'0. 직전년도(1년간) 재직 근로자'!$D197&amp;""</f>
        <v/>
      </c>
      <c r="E200" s="32">
        <f>'0. 직전년도(1년간) 재직 근로자'!$E197</f>
        <v>0</v>
      </c>
      <c r="F200" s="34"/>
      <c r="G200" s="36"/>
      <c r="H200" s="43">
        <f t="shared" si="18"/>
        <v>0</v>
      </c>
      <c r="I200" s="44">
        <f t="shared" si="19"/>
        <v>0</v>
      </c>
      <c r="J200" s="47"/>
      <c r="K200" s="48"/>
      <c r="L200" s="33">
        <f t="shared" si="20"/>
        <v>1</v>
      </c>
      <c r="M200" s="39">
        <f t="shared" si="21"/>
        <v>0</v>
      </c>
      <c r="N200" s="47"/>
      <c r="O200" s="48"/>
      <c r="P200" s="22">
        <f t="shared" si="22"/>
        <v>1</v>
      </c>
      <c r="Q200" s="23">
        <f t="shared" si="23"/>
        <v>0</v>
      </c>
      <c r="R200" s="23">
        <f t="shared" si="24"/>
        <v>0</v>
      </c>
      <c r="S200" s="23">
        <f t="shared" si="25"/>
        <v>0</v>
      </c>
      <c r="T200" s="51" t="str">
        <f t="shared" si="26"/>
        <v>0</v>
      </c>
      <c r="U200" s="2"/>
      <c r="V200" s="2"/>
      <c r="W200" s="2"/>
      <c r="X200" s="2"/>
      <c r="Y200" s="2"/>
      <c r="Z200" s="2"/>
    </row>
    <row r="201" spans="1:26" ht="24.95" customHeight="1">
      <c r="A201" s="2"/>
      <c r="B201" s="14">
        <v>189</v>
      </c>
      <c r="C201" s="154" t="str">
        <f>'0. 직전년도(1년간) 재직 근로자'!$C198&amp;""</f>
        <v/>
      </c>
      <c r="D201" s="154" t="str">
        <f>'0. 직전년도(1년간) 재직 근로자'!$D198&amp;""</f>
        <v/>
      </c>
      <c r="E201" s="32">
        <f>'0. 직전년도(1년간) 재직 근로자'!$E198</f>
        <v>0</v>
      </c>
      <c r="F201" s="34"/>
      <c r="G201" s="36"/>
      <c r="H201" s="43">
        <f t="shared" si="18"/>
        <v>0</v>
      </c>
      <c r="I201" s="44">
        <f t="shared" si="19"/>
        <v>0</v>
      </c>
      <c r="J201" s="47"/>
      <c r="K201" s="48"/>
      <c r="L201" s="33">
        <f t="shared" si="20"/>
        <v>1</v>
      </c>
      <c r="M201" s="39">
        <f t="shared" si="21"/>
        <v>0</v>
      </c>
      <c r="N201" s="47"/>
      <c r="O201" s="48"/>
      <c r="P201" s="22">
        <f t="shared" si="22"/>
        <v>1</v>
      </c>
      <c r="Q201" s="23">
        <f t="shared" si="23"/>
        <v>0</v>
      </c>
      <c r="R201" s="23">
        <f t="shared" si="24"/>
        <v>0</v>
      </c>
      <c r="S201" s="23">
        <f t="shared" si="25"/>
        <v>0</v>
      </c>
      <c r="T201" s="51" t="str">
        <f t="shared" si="26"/>
        <v>0</v>
      </c>
      <c r="U201" s="2"/>
      <c r="V201" s="2"/>
      <c r="W201" s="2"/>
      <c r="X201" s="2"/>
      <c r="Y201" s="2"/>
      <c r="Z201" s="2"/>
    </row>
    <row r="202" spans="1:26" ht="24.95" customHeight="1">
      <c r="A202" s="2"/>
      <c r="B202" s="14">
        <v>190</v>
      </c>
      <c r="C202" s="154" t="str">
        <f>'0. 직전년도(1년간) 재직 근로자'!$C199&amp;""</f>
        <v/>
      </c>
      <c r="D202" s="154" t="str">
        <f>'0. 직전년도(1년간) 재직 근로자'!$D199&amp;""</f>
        <v/>
      </c>
      <c r="E202" s="32">
        <f>'0. 직전년도(1년간) 재직 근로자'!$E199</f>
        <v>0</v>
      </c>
      <c r="F202" s="34"/>
      <c r="G202" s="36"/>
      <c r="H202" s="43">
        <f t="shared" si="18"/>
        <v>0</v>
      </c>
      <c r="I202" s="44">
        <f t="shared" si="19"/>
        <v>0</v>
      </c>
      <c r="J202" s="47"/>
      <c r="K202" s="48"/>
      <c r="L202" s="33">
        <f t="shared" si="20"/>
        <v>1</v>
      </c>
      <c r="M202" s="39">
        <f t="shared" si="21"/>
        <v>0</v>
      </c>
      <c r="N202" s="47"/>
      <c r="O202" s="48"/>
      <c r="P202" s="22">
        <f t="shared" si="22"/>
        <v>1</v>
      </c>
      <c r="Q202" s="23">
        <f t="shared" si="23"/>
        <v>0</v>
      </c>
      <c r="R202" s="23">
        <f t="shared" si="24"/>
        <v>0</v>
      </c>
      <c r="S202" s="23">
        <f t="shared" si="25"/>
        <v>0</v>
      </c>
      <c r="T202" s="51" t="str">
        <f t="shared" si="26"/>
        <v>0</v>
      </c>
      <c r="U202" s="2"/>
      <c r="V202" s="2"/>
      <c r="W202" s="2"/>
      <c r="X202" s="2"/>
      <c r="Y202" s="2"/>
      <c r="Z202" s="2"/>
    </row>
    <row r="203" spans="1:26" ht="24.95" customHeight="1">
      <c r="A203" s="2"/>
      <c r="B203" s="14">
        <v>191</v>
      </c>
      <c r="C203" s="154" t="str">
        <f>'0. 직전년도(1년간) 재직 근로자'!$C200&amp;""</f>
        <v/>
      </c>
      <c r="D203" s="154" t="str">
        <f>'0. 직전년도(1년간) 재직 근로자'!$D200&amp;""</f>
        <v/>
      </c>
      <c r="E203" s="32">
        <f>'0. 직전년도(1년간) 재직 근로자'!$E200</f>
        <v>0</v>
      </c>
      <c r="F203" s="34"/>
      <c r="G203" s="36"/>
      <c r="H203" s="43">
        <f t="shared" si="18"/>
        <v>0</v>
      </c>
      <c r="I203" s="44">
        <f t="shared" si="19"/>
        <v>0</v>
      </c>
      <c r="J203" s="47"/>
      <c r="K203" s="48"/>
      <c r="L203" s="33">
        <f t="shared" si="20"/>
        <v>1</v>
      </c>
      <c r="M203" s="39">
        <f t="shared" si="21"/>
        <v>0</v>
      </c>
      <c r="N203" s="47"/>
      <c r="O203" s="48"/>
      <c r="P203" s="22">
        <f t="shared" si="22"/>
        <v>1</v>
      </c>
      <c r="Q203" s="23">
        <f t="shared" si="23"/>
        <v>0</v>
      </c>
      <c r="R203" s="23">
        <f t="shared" si="24"/>
        <v>0</v>
      </c>
      <c r="S203" s="23">
        <f t="shared" si="25"/>
        <v>0</v>
      </c>
      <c r="T203" s="51" t="str">
        <f t="shared" si="26"/>
        <v>0</v>
      </c>
      <c r="U203" s="2"/>
      <c r="V203" s="2"/>
      <c r="W203" s="2"/>
      <c r="X203" s="2"/>
      <c r="Y203" s="2"/>
      <c r="Z203" s="2"/>
    </row>
    <row r="204" spans="1:26" ht="24.95" customHeight="1">
      <c r="A204" s="2"/>
      <c r="B204" s="14">
        <v>192</v>
      </c>
      <c r="C204" s="154" t="str">
        <f>'0. 직전년도(1년간) 재직 근로자'!$C201&amp;""</f>
        <v/>
      </c>
      <c r="D204" s="154" t="str">
        <f>'0. 직전년도(1년간) 재직 근로자'!$D201&amp;""</f>
        <v/>
      </c>
      <c r="E204" s="32">
        <f>'0. 직전년도(1년간) 재직 근로자'!$E201</f>
        <v>0</v>
      </c>
      <c r="F204" s="34"/>
      <c r="G204" s="36"/>
      <c r="H204" s="43">
        <f t="shared" si="18"/>
        <v>0</v>
      </c>
      <c r="I204" s="44">
        <f t="shared" si="19"/>
        <v>0</v>
      </c>
      <c r="J204" s="47"/>
      <c r="K204" s="48"/>
      <c r="L204" s="33">
        <f t="shared" si="20"/>
        <v>1</v>
      </c>
      <c r="M204" s="39">
        <f t="shared" si="21"/>
        <v>0</v>
      </c>
      <c r="N204" s="47"/>
      <c r="O204" s="48"/>
      <c r="P204" s="22">
        <f t="shared" si="22"/>
        <v>1</v>
      </c>
      <c r="Q204" s="23">
        <f t="shared" si="23"/>
        <v>0</v>
      </c>
      <c r="R204" s="23">
        <f t="shared" si="24"/>
        <v>0</v>
      </c>
      <c r="S204" s="23">
        <f t="shared" si="25"/>
        <v>0</v>
      </c>
      <c r="T204" s="51" t="str">
        <f t="shared" si="26"/>
        <v>0</v>
      </c>
      <c r="U204" s="2"/>
      <c r="V204" s="2"/>
      <c r="W204" s="2"/>
      <c r="X204" s="2"/>
      <c r="Y204" s="2"/>
      <c r="Z204" s="2"/>
    </row>
    <row r="205" spans="1:26" ht="24.95" customHeight="1">
      <c r="A205" s="2"/>
      <c r="B205" s="14">
        <v>193</v>
      </c>
      <c r="C205" s="154" t="str">
        <f>'0. 직전년도(1년간) 재직 근로자'!$C202&amp;""</f>
        <v/>
      </c>
      <c r="D205" s="154" t="str">
        <f>'0. 직전년도(1년간) 재직 근로자'!$D202&amp;""</f>
        <v/>
      </c>
      <c r="E205" s="32">
        <f>'0. 직전년도(1년간) 재직 근로자'!$E202</f>
        <v>0</v>
      </c>
      <c r="F205" s="34"/>
      <c r="G205" s="36"/>
      <c r="H205" s="43">
        <f t="shared" si="18"/>
        <v>0</v>
      </c>
      <c r="I205" s="44">
        <f t="shared" si="19"/>
        <v>0</v>
      </c>
      <c r="J205" s="47"/>
      <c r="K205" s="48"/>
      <c r="L205" s="33">
        <f t="shared" si="20"/>
        <v>1</v>
      </c>
      <c r="M205" s="39">
        <f t="shared" si="21"/>
        <v>0</v>
      </c>
      <c r="N205" s="47"/>
      <c r="O205" s="48"/>
      <c r="P205" s="22">
        <f t="shared" si="22"/>
        <v>1</v>
      </c>
      <c r="Q205" s="23">
        <f t="shared" si="23"/>
        <v>0</v>
      </c>
      <c r="R205" s="23">
        <f t="shared" si="24"/>
        <v>0</v>
      </c>
      <c r="S205" s="23">
        <f t="shared" si="25"/>
        <v>0</v>
      </c>
      <c r="T205" s="51" t="str">
        <f t="shared" si="26"/>
        <v>0</v>
      </c>
      <c r="U205" s="2"/>
      <c r="V205" s="2"/>
      <c r="W205" s="2"/>
      <c r="X205" s="2"/>
      <c r="Y205" s="2"/>
      <c r="Z205" s="2"/>
    </row>
    <row r="206" spans="1:26" ht="24.95" customHeight="1">
      <c r="A206" s="2"/>
      <c r="B206" s="14">
        <v>194</v>
      </c>
      <c r="C206" s="154" t="str">
        <f>'0. 직전년도(1년간) 재직 근로자'!$C203&amp;""</f>
        <v/>
      </c>
      <c r="D206" s="154" t="str">
        <f>'0. 직전년도(1년간) 재직 근로자'!$D203&amp;""</f>
        <v/>
      </c>
      <c r="E206" s="32">
        <f>'0. 직전년도(1년간) 재직 근로자'!$E203</f>
        <v>0</v>
      </c>
      <c r="F206" s="34"/>
      <c r="G206" s="36"/>
      <c r="H206" s="43">
        <f t="shared" ref="H206:H212" si="27">SUM($F206:$G206)</f>
        <v>0</v>
      </c>
      <c r="I206" s="44">
        <f t="shared" ref="I206:I212" si="28">$H206/12</f>
        <v>0</v>
      </c>
      <c r="J206" s="47"/>
      <c r="K206" s="48"/>
      <c r="L206" s="33">
        <f t="shared" ref="L206:L212" si="29">DATEDIF($J206,$K206,"d")+1</f>
        <v>1</v>
      </c>
      <c r="M206" s="39">
        <f t="shared" ref="M206:M212" si="30">IF($L206&lt;=1,0,$L206)</f>
        <v>0</v>
      </c>
      <c r="N206" s="47"/>
      <c r="O206" s="48"/>
      <c r="P206" s="22">
        <f t="shared" ref="P206:P212" si="31">DATEDIF($N206,$O206,"d")+1</f>
        <v>1</v>
      </c>
      <c r="Q206" s="23">
        <f t="shared" ref="Q206:Q212" si="32">IF($P206&lt;=1,0,$P206)</f>
        <v>0</v>
      </c>
      <c r="R206" s="23">
        <f t="shared" ref="R206:R212" si="33">$M206+$Q206</f>
        <v>0</v>
      </c>
      <c r="S206" s="23">
        <f t="shared" ref="S206:S212" si="34">IF($R206&lt;3,0,$R206)</f>
        <v>0</v>
      </c>
      <c r="T206" s="51" t="str">
        <f t="shared" ref="T206:T212" si="35">IF(OR($H206&gt;=48,$S206&gt;=30),"1","0")</f>
        <v>0</v>
      </c>
      <c r="U206" s="2"/>
      <c r="V206" s="2"/>
      <c r="W206" s="2"/>
      <c r="X206" s="2"/>
      <c r="Y206" s="2"/>
      <c r="Z206" s="2"/>
    </row>
    <row r="207" spans="1:26" ht="24.95" customHeight="1">
      <c r="A207" s="2"/>
      <c r="B207" s="14">
        <v>195</v>
      </c>
      <c r="C207" s="154" t="str">
        <f>'0. 직전년도(1년간) 재직 근로자'!$C204&amp;""</f>
        <v/>
      </c>
      <c r="D207" s="154" t="str">
        <f>'0. 직전년도(1년간) 재직 근로자'!$D204&amp;""</f>
        <v/>
      </c>
      <c r="E207" s="32">
        <f>'0. 직전년도(1년간) 재직 근로자'!$E204</f>
        <v>0</v>
      </c>
      <c r="F207" s="34"/>
      <c r="G207" s="36"/>
      <c r="H207" s="43">
        <f t="shared" si="27"/>
        <v>0</v>
      </c>
      <c r="I207" s="44">
        <f t="shared" si="28"/>
        <v>0</v>
      </c>
      <c r="J207" s="47"/>
      <c r="K207" s="48"/>
      <c r="L207" s="33">
        <f t="shared" si="29"/>
        <v>1</v>
      </c>
      <c r="M207" s="39">
        <f t="shared" si="30"/>
        <v>0</v>
      </c>
      <c r="N207" s="47"/>
      <c r="O207" s="48"/>
      <c r="P207" s="22">
        <f t="shared" si="31"/>
        <v>1</v>
      </c>
      <c r="Q207" s="23">
        <f t="shared" si="32"/>
        <v>0</v>
      </c>
      <c r="R207" s="23">
        <f t="shared" si="33"/>
        <v>0</v>
      </c>
      <c r="S207" s="23">
        <f t="shared" si="34"/>
        <v>0</v>
      </c>
      <c r="T207" s="51" t="str">
        <f t="shared" si="35"/>
        <v>0</v>
      </c>
      <c r="U207" s="2"/>
      <c r="V207" s="2"/>
      <c r="W207" s="2"/>
      <c r="X207" s="2"/>
      <c r="Y207" s="2"/>
      <c r="Z207" s="2"/>
    </row>
    <row r="208" spans="1:26" ht="24.95" customHeight="1">
      <c r="A208" s="2"/>
      <c r="B208" s="14">
        <v>196</v>
      </c>
      <c r="C208" s="154" t="str">
        <f>'0. 직전년도(1년간) 재직 근로자'!$C205&amp;""</f>
        <v/>
      </c>
      <c r="D208" s="154" t="str">
        <f>'0. 직전년도(1년간) 재직 근로자'!$D205&amp;""</f>
        <v/>
      </c>
      <c r="E208" s="32">
        <f>'0. 직전년도(1년간) 재직 근로자'!$E205</f>
        <v>0</v>
      </c>
      <c r="F208" s="34"/>
      <c r="G208" s="36"/>
      <c r="H208" s="43">
        <f t="shared" si="27"/>
        <v>0</v>
      </c>
      <c r="I208" s="44">
        <f t="shared" si="28"/>
        <v>0</v>
      </c>
      <c r="J208" s="47"/>
      <c r="K208" s="48"/>
      <c r="L208" s="33">
        <f t="shared" si="29"/>
        <v>1</v>
      </c>
      <c r="M208" s="39">
        <f t="shared" si="30"/>
        <v>0</v>
      </c>
      <c r="N208" s="47"/>
      <c r="O208" s="48"/>
      <c r="P208" s="22">
        <f t="shared" si="31"/>
        <v>1</v>
      </c>
      <c r="Q208" s="23">
        <f t="shared" si="32"/>
        <v>0</v>
      </c>
      <c r="R208" s="23">
        <f t="shared" si="33"/>
        <v>0</v>
      </c>
      <c r="S208" s="23">
        <f t="shared" si="34"/>
        <v>0</v>
      </c>
      <c r="T208" s="51" t="str">
        <f t="shared" si="35"/>
        <v>0</v>
      </c>
      <c r="U208" s="2"/>
      <c r="V208" s="2"/>
      <c r="W208" s="2"/>
      <c r="X208" s="2"/>
      <c r="Y208" s="2"/>
      <c r="Z208" s="2"/>
    </row>
    <row r="209" spans="1:26" ht="24.95" customHeight="1">
      <c r="A209" s="2"/>
      <c r="B209" s="14">
        <v>197</v>
      </c>
      <c r="C209" s="154" t="str">
        <f>'0. 직전년도(1년간) 재직 근로자'!$C206&amp;""</f>
        <v/>
      </c>
      <c r="D209" s="154" t="str">
        <f>'0. 직전년도(1년간) 재직 근로자'!$D206&amp;""</f>
        <v/>
      </c>
      <c r="E209" s="32">
        <f>'0. 직전년도(1년간) 재직 근로자'!$E206</f>
        <v>0</v>
      </c>
      <c r="F209" s="34"/>
      <c r="G209" s="36"/>
      <c r="H209" s="43">
        <f t="shared" si="27"/>
        <v>0</v>
      </c>
      <c r="I209" s="44">
        <f t="shared" si="28"/>
        <v>0</v>
      </c>
      <c r="J209" s="47"/>
      <c r="K209" s="48"/>
      <c r="L209" s="33">
        <f t="shared" si="29"/>
        <v>1</v>
      </c>
      <c r="M209" s="39">
        <f t="shared" si="30"/>
        <v>0</v>
      </c>
      <c r="N209" s="47"/>
      <c r="O209" s="48"/>
      <c r="P209" s="22">
        <f t="shared" si="31"/>
        <v>1</v>
      </c>
      <c r="Q209" s="23">
        <f t="shared" si="32"/>
        <v>0</v>
      </c>
      <c r="R209" s="23">
        <f t="shared" si="33"/>
        <v>0</v>
      </c>
      <c r="S209" s="23">
        <f t="shared" si="34"/>
        <v>0</v>
      </c>
      <c r="T209" s="51" t="str">
        <f t="shared" si="35"/>
        <v>0</v>
      </c>
      <c r="U209" s="2"/>
      <c r="V209" s="2"/>
      <c r="W209" s="2"/>
      <c r="X209" s="2"/>
      <c r="Y209" s="2"/>
      <c r="Z209" s="2"/>
    </row>
    <row r="210" spans="1:26" ht="24.95" customHeight="1">
      <c r="A210" s="2"/>
      <c r="B210" s="14">
        <v>198</v>
      </c>
      <c r="C210" s="154" t="str">
        <f>'0. 직전년도(1년간) 재직 근로자'!$C207&amp;""</f>
        <v/>
      </c>
      <c r="D210" s="154" t="str">
        <f>'0. 직전년도(1년간) 재직 근로자'!$D207&amp;""</f>
        <v/>
      </c>
      <c r="E210" s="32">
        <f>'0. 직전년도(1년간) 재직 근로자'!$E207</f>
        <v>0</v>
      </c>
      <c r="F210" s="34"/>
      <c r="G210" s="36"/>
      <c r="H210" s="43">
        <f t="shared" si="27"/>
        <v>0</v>
      </c>
      <c r="I210" s="44">
        <f t="shared" si="28"/>
        <v>0</v>
      </c>
      <c r="J210" s="47"/>
      <c r="K210" s="48"/>
      <c r="L210" s="33">
        <f t="shared" si="29"/>
        <v>1</v>
      </c>
      <c r="M210" s="39">
        <f t="shared" si="30"/>
        <v>0</v>
      </c>
      <c r="N210" s="47"/>
      <c r="O210" s="48"/>
      <c r="P210" s="22">
        <f t="shared" si="31"/>
        <v>1</v>
      </c>
      <c r="Q210" s="23">
        <f t="shared" si="32"/>
        <v>0</v>
      </c>
      <c r="R210" s="23">
        <f t="shared" si="33"/>
        <v>0</v>
      </c>
      <c r="S210" s="23">
        <f t="shared" si="34"/>
        <v>0</v>
      </c>
      <c r="T210" s="51" t="str">
        <f t="shared" si="35"/>
        <v>0</v>
      </c>
      <c r="U210" s="2"/>
      <c r="V210" s="2"/>
      <c r="W210" s="2"/>
      <c r="X210" s="2"/>
      <c r="Y210" s="2"/>
      <c r="Z210" s="2"/>
    </row>
    <row r="211" spans="1:26" ht="24.95" customHeight="1">
      <c r="A211" s="2"/>
      <c r="B211" s="14">
        <v>199</v>
      </c>
      <c r="C211" s="154" t="str">
        <f>'0. 직전년도(1년간) 재직 근로자'!$C208&amp;""</f>
        <v/>
      </c>
      <c r="D211" s="154" t="str">
        <f>'0. 직전년도(1년간) 재직 근로자'!$D208&amp;""</f>
        <v/>
      </c>
      <c r="E211" s="32">
        <f>'0. 직전년도(1년간) 재직 근로자'!$E208</f>
        <v>0</v>
      </c>
      <c r="F211" s="34"/>
      <c r="G211" s="36"/>
      <c r="H211" s="43">
        <f t="shared" si="27"/>
        <v>0</v>
      </c>
      <c r="I211" s="44">
        <f t="shared" si="28"/>
        <v>0</v>
      </c>
      <c r="J211" s="47"/>
      <c r="K211" s="48"/>
      <c r="L211" s="33">
        <f t="shared" si="29"/>
        <v>1</v>
      </c>
      <c r="M211" s="39">
        <f t="shared" si="30"/>
        <v>0</v>
      </c>
      <c r="N211" s="47"/>
      <c r="O211" s="48"/>
      <c r="P211" s="22">
        <f t="shared" si="31"/>
        <v>1</v>
      </c>
      <c r="Q211" s="23">
        <f t="shared" si="32"/>
        <v>0</v>
      </c>
      <c r="R211" s="23">
        <f t="shared" si="33"/>
        <v>0</v>
      </c>
      <c r="S211" s="23">
        <f t="shared" si="34"/>
        <v>0</v>
      </c>
      <c r="T211" s="51" t="str">
        <f t="shared" si="35"/>
        <v>0</v>
      </c>
      <c r="U211" s="2"/>
      <c r="V211" s="2"/>
      <c r="W211" s="2"/>
      <c r="X211" s="2"/>
      <c r="Y211" s="2"/>
      <c r="Z211" s="2"/>
    </row>
    <row r="212" spans="1:26" ht="24.95" customHeight="1" thickBot="1">
      <c r="A212" s="2"/>
      <c r="B212" s="155">
        <v>200</v>
      </c>
      <c r="C212" s="156" t="str">
        <f>'0. 직전년도(1년간) 재직 근로자'!$C209&amp;""</f>
        <v/>
      </c>
      <c r="D212" s="156" t="str">
        <f>'0. 직전년도(1년간) 재직 근로자'!$D209&amp;""</f>
        <v/>
      </c>
      <c r="E212" s="120">
        <f>'0. 직전년도(1년간) 재직 근로자'!$E209</f>
        <v>0</v>
      </c>
      <c r="F212" s="37"/>
      <c r="G212" s="38"/>
      <c r="H212" s="62">
        <f t="shared" si="27"/>
        <v>0</v>
      </c>
      <c r="I212" s="63">
        <f t="shared" si="28"/>
        <v>0</v>
      </c>
      <c r="J212" s="49"/>
      <c r="K212" s="50"/>
      <c r="L212" s="60">
        <f t="shared" si="29"/>
        <v>1</v>
      </c>
      <c r="M212" s="61">
        <f t="shared" si="30"/>
        <v>0</v>
      </c>
      <c r="N212" s="49"/>
      <c r="O212" s="50"/>
      <c r="P212" s="59">
        <f t="shared" si="31"/>
        <v>1</v>
      </c>
      <c r="Q212" s="24">
        <f t="shared" si="32"/>
        <v>0</v>
      </c>
      <c r="R212" s="24">
        <f t="shared" si="33"/>
        <v>0</v>
      </c>
      <c r="S212" s="24">
        <f t="shared" si="34"/>
        <v>0</v>
      </c>
      <c r="T212" s="52" t="str">
        <f t="shared" si="35"/>
        <v>0</v>
      </c>
      <c r="U212" s="2"/>
      <c r="V212" s="2"/>
      <c r="W212" s="2"/>
      <c r="X212" s="2"/>
      <c r="Y212" s="2"/>
      <c r="Z212" s="2"/>
    </row>
    <row r="213" spans="1:26" ht="24.95" customHeight="1" thickBot="1">
      <c r="A213" s="2"/>
      <c r="B213" s="5"/>
      <c r="C213" s="5"/>
      <c r="D213" s="5"/>
      <c r="E213" s="8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8"/>
      <c r="R213" s="28"/>
      <c r="S213" s="28"/>
      <c r="T213" s="28"/>
      <c r="U213" s="2"/>
      <c r="V213" s="2"/>
      <c r="W213" s="2"/>
      <c r="X213" s="2"/>
      <c r="Y213" s="2"/>
      <c r="Z213" s="2"/>
    </row>
    <row r="214" spans="1:26" ht="24.95" customHeight="1" thickTop="1" thickBot="1">
      <c r="A214" s="2"/>
      <c r="B214" s="6"/>
      <c r="C214" s="6"/>
      <c r="D214" s="6"/>
      <c r="E214" s="9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7"/>
      <c r="Q214" s="163" t="s">
        <v>37</v>
      </c>
      <c r="R214" s="164"/>
      <c r="S214" s="165"/>
      <c r="T214" s="54">
        <f>COUNTIF($T$13:$T$212,"1")</f>
        <v>0</v>
      </c>
      <c r="U214" s="17"/>
      <c r="V214" s="2"/>
      <c r="W214" s="2"/>
      <c r="X214" s="2"/>
      <c r="Y214" s="2"/>
      <c r="Z214" s="2"/>
    </row>
    <row r="215" spans="1:26" ht="24.95" customHeight="1" thickTop="1" thickBot="1">
      <c r="A215" s="2"/>
      <c r="B215" s="6"/>
      <c r="C215" s="6"/>
      <c r="D215" s="6"/>
      <c r="E215" s="9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8"/>
      <c r="R215" s="28"/>
      <c r="S215" s="28"/>
      <c r="T215" s="28"/>
      <c r="U215" s="2"/>
      <c r="V215" s="2"/>
      <c r="W215" s="2"/>
      <c r="X215" s="2"/>
      <c r="Y215" s="2"/>
      <c r="Z215" s="2"/>
    </row>
    <row r="216" spans="1:26" ht="24.95" customHeight="1" thickTop="1" thickBot="1">
      <c r="A216" s="2"/>
      <c r="B216" s="6"/>
      <c r="C216" s="6"/>
      <c r="D216" s="6"/>
      <c r="E216" s="9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7"/>
      <c r="Q216" s="163" t="s">
        <v>132</v>
      </c>
      <c r="R216" s="164"/>
      <c r="S216" s="165"/>
      <c r="T216" s="76">
        <f>COUNTA('0. 직전년도(1년간) 재직 근로자'!$C$10:$C$209)</f>
        <v>0</v>
      </c>
      <c r="U216" s="17"/>
      <c r="V216" s="2"/>
      <c r="W216" s="2"/>
      <c r="X216" s="2"/>
      <c r="Y216" s="2"/>
      <c r="Z216" s="2"/>
    </row>
    <row r="217" spans="1:26" ht="24.95" customHeight="1" thickTop="1" thickBot="1">
      <c r="A217" s="2"/>
      <c r="B217" s="6"/>
      <c r="C217" s="6"/>
      <c r="D217" s="6"/>
      <c r="E217" s="9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8"/>
      <c r="R217" s="28"/>
      <c r="S217" s="28"/>
      <c r="T217" s="28"/>
      <c r="U217" s="2"/>
      <c r="V217" s="2"/>
      <c r="W217" s="2"/>
      <c r="X217" s="2"/>
      <c r="Y217" s="2"/>
      <c r="Z217" s="2"/>
    </row>
    <row r="218" spans="1:26" ht="24.95" customHeight="1" thickTop="1" thickBot="1">
      <c r="A218" s="2"/>
      <c r="B218" s="6"/>
      <c r="C218" s="6"/>
      <c r="D218" s="6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7"/>
      <c r="Q218" s="163" t="s">
        <v>133</v>
      </c>
      <c r="R218" s="164"/>
      <c r="S218" s="165"/>
      <c r="T218" s="115" t="e">
        <f>$T$214/$T$216</f>
        <v>#DIV/0!</v>
      </c>
      <c r="U218" s="17"/>
      <c r="V218" s="2"/>
      <c r="W218" s="2"/>
      <c r="X218" s="2"/>
      <c r="Y218" s="2"/>
      <c r="Z218" s="2"/>
    </row>
    <row r="219" spans="1:26" ht="24.95" customHeight="1" thickTop="1">
      <c r="A219" s="2"/>
      <c r="B219" s="6"/>
      <c r="C219" s="6"/>
      <c r="D219" s="6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4"/>
      <c r="R219" s="4"/>
      <c r="S219" s="4"/>
      <c r="T219" s="4"/>
      <c r="U219" s="2"/>
      <c r="V219" s="2"/>
      <c r="W219" s="2"/>
      <c r="X219" s="2"/>
      <c r="Y219" s="2"/>
      <c r="Z219" s="2"/>
    </row>
    <row r="220" spans="1:26" ht="24.95" customHeight="1">
      <c r="A220" s="2"/>
      <c r="B220" s="6"/>
      <c r="C220" s="6"/>
      <c r="D220" s="6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.95" customHeight="1">
      <c r="A221" s="2"/>
      <c r="B221" s="6"/>
      <c r="C221" s="6"/>
      <c r="D221" s="6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.95" customHeight="1">
      <c r="A222" s="2"/>
      <c r="B222" s="6"/>
      <c r="C222" s="6"/>
      <c r="D222" s="6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.95" customHeight="1">
      <c r="A223" s="2"/>
      <c r="B223" s="6"/>
      <c r="C223" s="6"/>
      <c r="D223" s="6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.95" customHeight="1">
      <c r="A224" s="2"/>
      <c r="B224" s="6"/>
      <c r="C224" s="6"/>
      <c r="D224" s="6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.95" customHeight="1">
      <c r="A225" s="2"/>
      <c r="B225" s="6"/>
      <c r="C225" s="6"/>
      <c r="D225" s="6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.95" customHeight="1">
      <c r="A226" s="2"/>
      <c r="B226" s="6"/>
      <c r="C226" s="6"/>
      <c r="D226" s="6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.95" customHeight="1">
      <c r="A227" s="2"/>
      <c r="B227" s="6"/>
      <c r="C227" s="6"/>
      <c r="D227" s="6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.95" customHeight="1">
      <c r="A228" s="2"/>
      <c r="B228" s="6"/>
      <c r="C228" s="6"/>
      <c r="D228" s="6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.95" customHeight="1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.95" customHeight="1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.95" customHeight="1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.95" customHeight="1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.95" customHeight="1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.95" customHeight="1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.95" customHeight="1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.95" customHeight="1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.95" customHeight="1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.95" customHeight="1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.95" customHeight="1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.95" customHeight="1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.95" customHeight="1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.95" customHeight="1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.95" customHeight="1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.95" customHeight="1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.95" customHeight="1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.95" customHeight="1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.95" customHeight="1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.95" customHeight="1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.95" customHeight="1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.95" customHeight="1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6"/>
      <c r="C303" s="6"/>
      <c r="D303" s="6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6"/>
      <c r="C304" s="6"/>
      <c r="D304" s="6"/>
      <c r="E304" s="9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6"/>
      <c r="C305" s="6"/>
      <c r="D305" s="6"/>
      <c r="E305" s="9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</sheetData>
  <mergeCells count="26">
    <mergeCell ref="N11:Q11"/>
    <mergeCell ref="E9:E12"/>
    <mergeCell ref="D9:D12"/>
    <mergeCell ref="C9:C12"/>
    <mergeCell ref="J10:S10"/>
    <mergeCell ref="I11:I12"/>
    <mergeCell ref="H11:H12"/>
    <mergeCell ref="G11:G12"/>
    <mergeCell ref="F11:F12"/>
    <mergeCell ref="F10:I10"/>
    <mergeCell ref="Q216:S216"/>
    <mergeCell ref="Q218:S218"/>
    <mergeCell ref="V16:X16"/>
    <mergeCell ref="V14:X14"/>
    <mergeCell ref="B1:E5"/>
    <mergeCell ref="F9:T9"/>
    <mergeCell ref="B9:B12"/>
    <mergeCell ref="T10:T12"/>
    <mergeCell ref="S11:S12"/>
    <mergeCell ref="R11:R12"/>
    <mergeCell ref="B6:F6"/>
    <mergeCell ref="Q214:S214"/>
    <mergeCell ref="V12:X12"/>
    <mergeCell ref="B7:G7"/>
    <mergeCell ref="I7:L7"/>
    <mergeCell ref="J11:M11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3"/>
  <sheetViews>
    <sheetView zoomScale="70" zoomScaleNormal="70" workbookViewId="0">
      <selection activeCell="B1" sqref="B1:E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35.625" style="1" customWidth="1"/>
    <col min="6" max="7" width="25.625" customWidth="1"/>
    <col min="8" max="13" width="10.625" customWidth="1"/>
  </cols>
  <sheetData>
    <row r="1" spans="1:26" ht="24.95" customHeight="1">
      <c r="A1" s="2"/>
      <c r="B1" s="160"/>
      <c r="C1" s="161"/>
      <c r="D1" s="161"/>
      <c r="E1" s="16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160"/>
      <c r="C5" s="161"/>
      <c r="D5" s="161"/>
      <c r="E5" s="162"/>
      <c r="F5" s="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166" t="s">
        <v>40</v>
      </c>
      <c r="C6" s="167"/>
      <c r="D6" s="167"/>
      <c r="E6" s="168"/>
      <c r="F6" s="2"/>
      <c r="G6" s="3"/>
      <c r="H6" s="3"/>
      <c r="I6" s="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0" customHeight="1" thickTop="1" thickBot="1">
      <c r="A7" s="7"/>
      <c r="B7" s="157" t="s">
        <v>41</v>
      </c>
      <c r="C7" s="158"/>
      <c r="D7" s="158"/>
      <c r="E7" s="159"/>
      <c r="F7" s="16"/>
      <c r="G7" s="206" t="s">
        <v>45</v>
      </c>
      <c r="H7" s="207"/>
      <c r="I7" s="208"/>
      <c r="J7" s="1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95" customHeight="1" thickTop="1" thickBot="1">
      <c r="A8" s="2"/>
      <c r="B8" s="18"/>
      <c r="C8" s="19"/>
      <c r="D8" s="19"/>
      <c r="E8" s="64"/>
      <c r="F8" s="3"/>
      <c r="G8" s="28"/>
      <c r="H8" s="4"/>
      <c r="I8" s="28"/>
      <c r="J8" s="3"/>
      <c r="K8" s="3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95" customHeight="1" thickTop="1">
      <c r="A9" s="2"/>
      <c r="B9" s="176" t="s">
        <v>0</v>
      </c>
      <c r="C9" s="194" t="s">
        <v>1</v>
      </c>
      <c r="D9" s="194" t="s">
        <v>2</v>
      </c>
      <c r="E9" s="194" t="s">
        <v>3</v>
      </c>
      <c r="F9" s="12" t="s">
        <v>42</v>
      </c>
      <c r="G9" s="175" t="s">
        <v>44</v>
      </c>
      <c r="H9" s="73"/>
      <c r="I9" s="209" t="s">
        <v>46</v>
      </c>
      <c r="J9" s="210"/>
      <c r="K9" s="210"/>
      <c r="L9" s="211"/>
      <c r="M9" s="215">
        <f>G212</f>
        <v>0</v>
      </c>
      <c r="N9" s="17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95" customHeight="1" thickBot="1">
      <c r="A10" s="2"/>
      <c r="B10" s="178"/>
      <c r="C10" s="183"/>
      <c r="D10" s="183"/>
      <c r="E10" s="183"/>
      <c r="F10" s="65" t="s">
        <v>43</v>
      </c>
      <c r="G10" s="205"/>
      <c r="H10" s="74"/>
      <c r="I10" s="212"/>
      <c r="J10" s="213"/>
      <c r="K10" s="213"/>
      <c r="L10" s="214"/>
      <c r="M10" s="216"/>
      <c r="N10" s="17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95" customHeight="1" thickTop="1" thickBot="1">
      <c r="A11" s="2"/>
      <c r="B11" s="14">
        <v>1</v>
      </c>
      <c r="C11" s="23" t="str">
        <f>'0. 직전년도(1년간) 재직 근로자'!$C10&amp;""</f>
        <v/>
      </c>
      <c r="D11" s="23" t="str">
        <f>'0. 직전년도(1년간) 재직 근로자'!$D10&amp;""</f>
        <v/>
      </c>
      <c r="E11" s="32">
        <f>'0. 직전년도(1년간) 재직 근로자'!$E10</f>
        <v>0</v>
      </c>
      <c r="F11" s="66"/>
      <c r="G11" s="71">
        <f>$F11/52.1</f>
        <v>0</v>
      </c>
      <c r="H11" s="20"/>
      <c r="I11" s="29"/>
      <c r="J11" s="29"/>
      <c r="K11" s="29"/>
      <c r="L11" s="29"/>
      <c r="M11" s="28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95" customHeight="1" thickTop="1">
      <c r="A12" s="2"/>
      <c r="B12" s="14">
        <v>2</v>
      </c>
      <c r="C12" s="154" t="str">
        <f>'0. 직전년도(1년간) 재직 근로자'!$C11&amp;""</f>
        <v/>
      </c>
      <c r="D12" s="154" t="str">
        <f>'0. 직전년도(1년간) 재직 근로자'!$D11&amp;""</f>
        <v/>
      </c>
      <c r="E12" s="32">
        <f>'0. 직전년도(1년간) 재직 근로자'!$E11</f>
        <v>0</v>
      </c>
      <c r="F12" s="67"/>
      <c r="G12" s="71">
        <f t="shared" ref="G12:G75" si="0">$F12/52.1</f>
        <v>0</v>
      </c>
      <c r="H12" s="7"/>
      <c r="I12" s="209" t="s">
        <v>50</v>
      </c>
      <c r="J12" s="210"/>
      <c r="K12" s="210"/>
      <c r="L12" s="211"/>
      <c r="M12" s="217">
        <f>G214</f>
        <v>0</v>
      </c>
      <c r="N12" s="17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95" customHeight="1" thickBot="1">
      <c r="A13" s="2"/>
      <c r="B13" s="14">
        <v>3</v>
      </c>
      <c r="C13" s="154" t="str">
        <f>'0. 직전년도(1년간) 재직 근로자'!$C12&amp;""</f>
        <v/>
      </c>
      <c r="D13" s="154" t="str">
        <f>'0. 직전년도(1년간) 재직 근로자'!$D12&amp;""</f>
        <v/>
      </c>
      <c r="E13" s="32">
        <f>'0. 직전년도(1년간) 재직 근로자'!$E12</f>
        <v>0</v>
      </c>
      <c r="F13" s="67"/>
      <c r="G13" s="71">
        <f t="shared" si="0"/>
        <v>0</v>
      </c>
      <c r="H13" s="7"/>
      <c r="I13" s="212"/>
      <c r="J13" s="213"/>
      <c r="K13" s="213"/>
      <c r="L13" s="214"/>
      <c r="M13" s="216"/>
      <c r="N13" s="17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95" customHeight="1" thickTop="1" thickBot="1">
      <c r="A14" s="2"/>
      <c r="B14" s="14">
        <v>4</v>
      </c>
      <c r="C14" s="154" t="str">
        <f>'0. 직전년도(1년간) 재직 근로자'!$C13&amp;""</f>
        <v/>
      </c>
      <c r="D14" s="154" t="str">
        <f>'0. 직전년도(1년간) 재직 근로자'!$D13&amp;""</f>
        <v/>
      </c>
      <c r="E14" s="32">
        <f>'0. 직전년도(1년간) 재직 근로자'!$E13</f>
        <v>0</v>
      </c>
      <c r="F14" s="67"/>
      <c r="G14" s="71">
        <f t="shared" si="0"/>
        <v>0</v>
      </c>
      <c r="H14" s="2"/>
      <c r="I14" s="28"/>
      <c r="J14" s="28"/>
      <c r="K14" s="28"/>
      <c r="L14" s="28"/>
      <c r="M14" s="28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 thickTop="1">
      <c r="A15" s="2"/>
      <c r="B15" s="14">
        <v>5</v>
      </c>
      <c r="C15" s="154" t="str">
        <f>'0. 직전년도(1년간) 재직 근로자'!$C14&amp;""</f>
        <v/>
      </c>
      <c r="D15" s="154" t="str">
        <f>'0. 직전년도(1년간) 재직 근로자'!$D14&amp;""</f>
        <v/>
      </c>
      <c r="E15" s="32">
        <f>'0. 직전년도(1년간) 재직 근로자'!$E14</f>
        <v>0</v>
      </c>
      <c r="F15" s="67"/>
      <c r="G15" s="71">
        <f t="shared" si="0"/>
        <v>0</v>
      </c>
      <c r="H15" s="7"/>
      <c r="I15" s="209" t="s">
        <v>51</v>
      </c>
      <c r="J15" s="210"/>
      <c r="K15" s="210"/>
      <c r="L15" s="211"/>
      <c r="M15" s="215" t="e">
        <f>G216</f>
        <v>#DIV/0!</v>
      </c>
      <c r="N15" s="17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95" customHeight="1" thickBot="1">
      <c r="A16" s="2"/>
      <c r="B16" s="14">
        <v>6</v>
      </c>
      <c r="C16" s="154" t="str">
        <f>'0. 직전년도(1년간) 재직 근로자'!$C15&amp;""</f>
        <v/>
      </c>
      <c r="D16" s="154" t="str">
        <f>'0. 직전년도(1년간) 재직 근로자'!$D15&amp;""</f>
        <v/>
      </c>
      <c r="E16" s="32">
        <f>'0. 직전년도(1년간) 재직 근로자'!$E15</f>
        <v>0</v>
      </c>
      <c r="F16" s="67"/>
      <c r="G16" s="71">
        <f t="shared" si="0"/>
        <v>0</v>
      </c>
      <c r="H16" s="7"/>
      <c r="I16" s="212"/>
      <c r="J16" s="213"/>
      <c r="K16" s="213"/>
      <c r="L16" s="214"/>
      <c r="M16" s="216"/>
      <c r="N16" s="17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.95" customHeight="1" thickTop="1">
      <c r="A17" s="2"/>
      <c r="B17" s="14">
        <v>7</v>
      </c>
      <c r="C17" s="154" t="str">
        <f>'0. 직전년도(1년간) 재직 근로자'!$C16&amp;""</f>
        <v/>
      </c>
      <c r="D17" s="154" t="str">
        <f>'0. 직전년도(1년간) 재직 근로자'!$D16&amp;""</f>
        <v/>
      </c>
      <c r="E17" s="32">
        <f>'0. 직전년도(1년간) 재직 근로자'!$E16</f>
        <v>0</v>
      </c>
      <c r="F17" s="67"/>
      <c r="G17" s="71">
        <f t="shared" si="0"/>
        <v>0</v>
      </c>
      <c r="H17" s="2"/>
      <c r="I17" s="4"/>
      <c r="J17" s="4"/>
      <c r="K17" s="4"/>
      <c r="L17" s="4"/>
      <c r="M17" s="4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.95" customHeight="1">
      <c r="A18" s="2"/>
      <c r="B18" s="14">
        <v>8</v>
      </c>
      <c r="C18" s="154" t="str">
        <f>'0. 직전년도(1년간) 재직 근로자'!$C17&amp;""</f>
        <v/>
      </c>
      <c r="D18" s="154" t="str">
        <f>'0. 직전년도(1년간) 재직 근로자'!$D17&amp;""</f>
        <v/>
      </c>
      <c r="E18" s="32">
        <f>'0. 직전년도(1년간) 재직 근로자'!$E17</f>
        <v>0</v>
      </c>
      <c r="F18" s="67"/>
      <c r="G18" s="71">
        <f t="shared" si="0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.95" customHeight="1">
      <c r="A19" s="2"/>
      <c r="B19" s="14">
        <v>9</v>
      </c>
      <c r="C19" s="154" t="str">
        <f>'0. 직전년도(1년간) 재직 근로자'!$C18&amp;""</f>
        <v/>
      </c>
      <c r="D19" s="154" t="str">
        <f>'0. 직전년도(1년간) 재직 근로자'!$D18&amp;""</f>
        <v/>
      </c>
      <c r="E19" s="32">
        <f>'0. 직전년도(1년간) 재직 근로자'!$E18</f>
        <v>0</v>
      </c>
      <c r="F19" s="67"/>
      <c r="G19" s="71">
        <f t="shared" si="0"/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.95" customHeight="1">
      <c r="A20" s="2"/>
      <c r="B20" s="14">
        <v>10</v>
      </c>
      <c r="C20" s="154" t="str">
        <f>'0. 직전년도(1년간) 재직 근로자'!$C19&amp;""</f>
        <v/>
      </c>
      <c r="D20" s="154" t="str">
        <f>'0. 직전년도(1년간) 재직 근로자'!$D19&amp;""</f>
        <v/>
      </c>
      <c r="E20" s="32">
        <f>'0. 직전년도(1년간) 재직 근로자'!$E19</f>
        <v>0</v>
      </c>
      <c r="F20" s="67"/>
      <c r="G20" s="71">
        <f t="shared" si="0"/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.95" customHeight="1">
      <c r="A21" s="2"/>
      <c r="B21" s="14">
        <v>11</v>
      </c>
      <c r="C21" s="154" t="str">
        <f>'0. 직전년도(1년간) 재직 근로자'!$C20&amp;""</f>
        <v/>
      </c>
      <c r="D21" s="154" t="str">
        <f>'0. 직전년도(1년간) 재직 근로자'!$D20&amp;""</f>
        <v/>
      </c>
      <c r="E21" s="32">
        <f>'0. 직전년도(1년간) 재직 근로자'!$E20</f>
        <v>0</v>
      </c>
      <c r="F21" s="67"/>
      <c r="G21" s="71">
        <f t="shared" si="0"/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.95" customHeight="1">
      <c r="A22" s="2"/>
      <c r="B22" s="14">
        <v>12</v>
      </c>
      <c r="C22" s="154" t="str">
        <f>'0. 직전년도(1년간) 재직 근로자'!$C21&amp;""</f>
        <v/>
      </c>
      <c r="D22" s="154" t="str">
        <f>'0. 직전년도(1년간) 재직 근로자'!$D21&amp;""</f>
        <v/>
      </c>
      <c r="E22" s="32">
        <f>'0. 직전년도(1년간) 재직 근로자'!$E21</f>
        <v>0</v>
      </c>
      <c r="F22" s="67"/>
      <c r="G22" s="71">
        <f t="shared" si="0"/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95" customHeight="1">
      <c r="A23" s="2"/>
      <c r="B23" s="14">
        <v>13</v>
      </c>
      <c r="C23" s="154" t="str">
        <f>'0. 직전년도(1년간) 재직 근로자'!$C22&amp;""</f>
        <v/>
      </c>
      <c r="D23" s="154" t="str">
        <f>'0. 직전년도(1년간) 재직 근로자'!$D22&amp;""</f>
        <v/>
      </c>
      <c r="E23" s="32">
        <f>'0. 직전년도(1년간) 재직 근로자'!$E22</f>
        <v>0</v>
      </c>
      <c r="F23" s="67"/>
      <c r="G23" s="71">
        <f t="shared" si="0"/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>
      <c r="A24" s="2"/>
      <c r="B24" s="14">
        <v>14</v>
      </c>
      <c r="C24" s="154" t="str">
        <f>'0. 직전년도(1년간) 재직 근로자'!$C23&amp;""</f>
        <v/>
      </c>
      <c r="D24" s="154" t="str">
        <f>'0. 직전년도(1년간) 재직 근로자'!$D23&amp;""</f>
        <v/>
      </c>
      <c r="E24" s="32">
        <f>'0. 직전년도(1년간) 재직 근로자'!$E23</f>
        <v>0</v>
      </c>
      <c r="F24" s="67"/>
      <c r="G24" s="71">
        <f t="shared" si="0"/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.95" customHeight="1">
      <c r="A25" s="2"/>
      <c r="B25" s="14">
        <v>15</v>
      </c>
      <c r="C25" s="154" t="str">
        <f>'0. 직전년도(1년간) 재직 근로자'!$C24&amp;""</f>
        <v/>
      </c>
      <c r="D25" s="154" t="str">
        <f>'0. 직전년도(1년간) 재직 근로자'!$D24&amp;""</f>
        <v/>
      </c>
      <c r="E25" s="32">
        <f>'0. 직전년도(1년간) 재직 근로자'!$E24</f>
        <v>0</v>
      </c>
      <c r="F25" s="67"/>
      <c r="G25" s="71">
        <f t="shared" si="0"/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.95" customHeight="1">
      <c r="A26" s="2"/>
      <c r="B26" s="14">
        <v>16</v>
      </c>
      <c r="C26" s="154" t="str">
        <f>'0. 직전년도(1년간) 재직 근로자'!$C25&amp;""</f>
        <v/>
      </c>
      <c r="D26" s="154" t="str">
        <f>'0. 직전년도(1년간) 재직 근로자'!$D25&amp;""</f>
        <v/>
      </c>
      <c r="E26" s="32">
        <f>'0. 직전년도(1년간) 재직 근로자'!$E25</f>
        <v>0</v>
      </c>
      <c r="F26" s="67"/>
      <c r="G26" s="71">
        <f t="shared" si="0"/>
        <v>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.95" customHeight="1">
      <c r="A27" s="2"/>
      <c r="B27" s="14">
        <v>17</v>
      </c>
      <c r="C27" s="154" t="str">
        <f>'0. 직전년도(1년간) 재직 근로자'!$C26&amp;""</f>
        <v/>
      </c>
      <c r="D27" s="154" t="str">
        <f>'0. 직전년도(1년간) 재직 근로자'!$D26&amp;""</f>
        <v/>
      </c>
      <c r="E27" s="32">
        <f>'0. 직전년도(1년간) 재직 근로자'!$E26</f>
        <v>0</v>
      </c>
      <c r="F27" s="67"/>
      <c r="G27" s="71">
        <f t="shared" si="0"/>
        <v>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.95" customHeight="1">
      <c r="A28" s="2"/>
      <c r="B28" s="14">
        <v>18</v>
      </c>
      <c r="C28" s="154" t="str">
        <f>'0. 직전년도(1년간) 재직 근로자'!$C27&amp;""</f>
        <v/>
      </c>
      <c r="D28" s="154" t="str">
        <f>'0. 직전년도(1년간) 재직 근로자'!$D27&amp;""</f>
        <v/>
      </c>
      <c r="E28" s="32">
        <f>'0. 직전년도(1년간) 재직 근로자'!$E27</f>
        <v>0</v>
      </c>
      <c r="F28" s="67"/>
      <c r="G28" s="71">
        <f t="shared" si="0"/>
        <v>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.95" customHeight="1">
      <c r="A29" s="2"/>
      <c r="B29" s="14">
        <v>19</v>
      </c>
      <c r="C29" s="154" t="str">
        <f>'0. 직전년도(1년간) 재직 근로자'!$C28&amp;""</f>
        <v/>
      </c>
      <c r="D29" s="154" t="str">
        <f>'0. 직전년도(1년간) 재직 근로자'!$D28&amp;""</f>
        <v/>
      </c>
      <c r="E29" s="32">
        <f>'0. 직전년도(1년간) 재직 근로자'!$E28</f>
        <v>0</v>
      </c>
      <c r="F29" s="67"/>
      <c r="G29" s="71">
        <f t="shared" si="0"/>
        <v>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.95" customHeight="1">
      <c r="A30" s="2"/>
      <c r="B30" s="14">
        <v>20</v>
      </c>
      <c r="C30" s="154" t="str">
        <f>'0. 직전년도(1년간) 재직 근로자'!$C29&amp;""</f>
        <v/>
      </c>
      <c r="D30" s="154" t="str">
        <f>'0. 직전년도(1년간) 재직 근로자'!$D29&amp;""</f>
        <v/>
      </c>
      <c r="E30" s="32">
        <f>'0. 직전년도(1년간) 재직 근로자'!$E29</f>
        <v>0</v>
      </c>
      <c r="F30" s="67"/>
      <c r="G30" s="71">
        <f t="shared" si="0"/>
        <v>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.95" customHeight="1">
      <c r="A31" s="2"/>
      <c r="B31" s="14">
        <v>21</v>
      </c>
      <c r="C31" s="154" t="str">
        <f>'0. 직전년도(1년간) 재직 근로자'!$C30&amp;""</f>
        <v/>
      </c>
      <c r="D31" s="154" t="str">
        <f>'0. 직전년도(1년간) 재직 근로자'!$D30&amp;""</f>
        <v/>
      </c>
      <c r="E31" s="32">
        <f>'0. 직전년도(1년간) 재직 근로자'!$E30</f>
        <v>0</v>
      </c>
      <c r="F31" s="67"/>
      <c r="G31" s="71">
        <f t="shared" si="0"/>
        <v>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.95" customHeight="1">
      <c r="A32" s="2"/>
      <c r="B32" s="14">
        <v>22</v>
      </c>
      <c r="C32" s="154" t="str">
        <f>'0. 직전년도(1년간) 재직 근로자'!$C31&amp;""</f>
        <v/>
      </c>
      <c r="D32" s="154" t="str">
        <f>'0. 직전년도(1년간) 재직 근로자'!$D31&amp;""</f>
        <v/>
      </c>
      <c r="E32" s="32">
        <f>'0. 직전년도(1년간) 재직 근로자'!$E31</f>
        <v>0</v>
      </c>
      <c r="F32" s="67"/>
      <c r="G32" s="71">
        <f t="shared" si="0"/>
        <v>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95" customHeight="1">
      <c r="A33" s="2"/>
      <c r="B33" s="14">
        <v>23</v>
      </c>
      <c r="C33" s="154" t="str">
        <f>'0. 직전년도(1년간) 재직 근로자'!$C32&amp;""</f>
        <v/>
      </c>
      <c r="D33" s="154" t="str">
        <f>'0. 직전년도(1년간) 재직 근로자'!$D32&amp;""</f>
        <v/>
      </c>
      <c r="E33" s="32">
        <f>'0. 직전년도(1년간) 재직 근로자'!$E32</f>
        <v>0</v>
      </c>
      <c r="F33" s="67"/>
      <c r="G33" s="71">
        <f t="shared" si="0"/>
        <v>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.95" customHeight="1">
      <c r="A34" s="2"/>
      <c r="B34" s="14">
        <v>24</v>
      </c>
      <c r="C34" s="154" t="str">
        <f>'0. 직전년도(1년간) 재직 근로자'!$C33&amp;""</f>
        <v/>
      </c>
      <c r="D34" s="154" t="str">
        <f>'0. 직전년도(1년간) 재직 근로자'!$D33&amp;""</f>
        <v/>
      </c>
      <c r="E34" s="32">
        <f>'0. 직전년도(1년간) 재직 근로자'!$E33</f>
        <v>0</v>
      </c>
      <c r="F34" s="67"/>
      <c r="G34" s="71">
        <f t="shared" si="0"/>
        <v>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95" customHeight="1">
      <c r="A35" s="2"/>
      <c r="B35" s="14">
        <v>25</v>
      </c>
      <c r="C35" s="154" t="str">
        <f>'0. 직전년도(1년간) 재직 근로자'!$C34&amp;""</f>
        <v/>
      </c>
      <c r="D35" s="154" t="str">
        <f>'0. 직전년도(1년간) 재직 근로자'!$D34&amp;""</f>
        <v/>
      </c>
      <c r="E35" s="32">
        <f>'0. 직전년도(1년간) 재직 근로자'!$E34</f>
        <v>0</v>
      </c>
      <c r="F35" s="67"/>
      <c r="G35" s="71">
        <f t="shared" si="0"/>
        <v>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.95" customHeight="1">
      <c r="A36" s="2"/>
      <c r="B36" s="14">
        <v>26</v>
      </c>
      <c r="C36" s="154" t="str">
        <f>'0. 직전년도(1년간) 재직 근로자'!$C35&amp;""</f>
        <v/>
      </c>
      <c r="D36" s="154" t="str">
        <f>'0. 직전년도(1년간) 재직 근로자'!$D35&amp;""</f>
        <v/>
      </c>
      <c r="E36" s="32">
        <f>'0. 직전년도(1년간) 재직 근로자'!$E35</f>
        <v>0</v>
      </c>
      <c r="F36" s="67"/>
      <c r="G36" s="71">
        <f t="shared" si="0"/>
        <v>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.95" customHeight="1">
      <c r="A37" s="2"/>
      <c r="B37" s="14">
        <v>27</v>
      </c>
      <c r="C37" s="154" t="str">
        <f>'0. 직전년도(1년간) 재직 근로자'!$C36&amp;""</f>
        <v/>
      </c>
      <c r="D37" s="154" t="str">
        <f>'0. 직전년도(1년간) 재직 근로자'!$D36&amp;""</f>
        <v/>
      </c>
      <c r="E37" s="32">
        <f>'0. 직전년도(1년간) 재직 근로자'!$E36</f>
        <v>0</v>
      </c>
      <c r="F37" s="67"/>
      <c r="G37" s="71">
        <f t="shared" si="0"/>
        <v>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.95" customHeight="1">
      <c r="A38" s="2"/>
      <c r="B38" s="14">
        <v>28</v>
      </c>
      <c r="C38" s="154" t="str">
        <f>'0. 직전년도(1년간) 재직 근로자'!$C37&amp;""</f>
        <v/>
      </c>
      <c r="D38" s="154" t="str">
        <f>'0. 직전년도(1년간) 재직 근로자'!$D37&amp;""</f>
        <v/>
      </c>
      <c r="E38" s="32">
        <f>'0. 직전년도(1년간) 재직 근로자'!$E37</f>
        <v>0</v>
      </c>
      <c r="F38" s="67"/>
      <c r="G38" s="71">
        <f t="shared" si="0"/>
        <v>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95" customHeight="1">
      <c r="A39" s="2"/>
      <c r="B39" s="14">
        <v>29</v>
      </c>
      <c r="C39" s="154" t="str">
        <f>'0. 직전년도(1년간) 재직 근로자'!$C38&amp;""</f>
        <v/>
      </c>
      <c r="D39" s="154" t="str">
        <f>'0. 직전년도(1년간) 재직 근로자'!$D38&amp;""</f>
        <v/>
      </c>
      <c r="E39" s="32">
        <f>'0. 직전년도(1년간) 재직 근로자'!$E38</f>
        <v>0</v>
      </c>
      <c r="F39" s="67"/>
      <c r="G39" s="71">
        <f t="shared" si="0"/>
        <v>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.95" customHeight="1">
      <c r="A40" s="2"/>
      <c r="B40" s="14">
        <v>30</v>
      </c>
      <c r="C40" s="154" t="str">
        <f>'0. 직전년도(1년간) 재직 근로자'!$C39&amp;""</f>
        <v/>
      </c>
      <c r="D40" s="154" t="str">
        <f>'0. 직전년도(1년간) 재직 근로자'!$D39&amp;""</f>
        <v/>
      </c>
      <c r="E40" s="32">
        <f>'0. 직전년도(1년간) 재직 근로자'!$E39</f>
        <v>0</v>
      </c>
      <c r="F40" s="67"/>
      <c r="G40" s="71">
        <f t="shared" si="0"/>
        <v>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.95" customHeight="1">
      <c r="A41" s="2"/>
      <c r="B41" s="14">
        <v>31</v>
      </c>
      <c r="C41" s="154" t="str">
        <f>'0. 직전년도(1년간) 재직 근로자'!$C40&amp;""</f>
        <v/>
      </c>
      <c r="D41" s="154" t="str">
        <f>'0. 직전년도(1년간) 재직 근로자'!$D40&amp;""</f>
        <v/>
      </c>
      <c r="E41" s="32">
        <f>'0. 직전년도(1년간) 재직 근로자'!$E40</f>
        <v>0</v>
      </c>
      <c r="F41" s="67"/>
      <c r="G41" s="71">
        <f t="shared" si="0"/>
        <v>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.95" customHeight="1">
      <c r="A42" s="2"/>
      <c r="B42" s="14">
        <v>32</v>
      </c>
      <c r="C42" s="154" t="str">
        <f>'0. 직전년도(1년간) 재직 근로자'!$C41&amp;""</f>
        <v/>
      </c>
      <c r="D42" s="154" t="str">
        <f>'0. 직전년도(1년간) 재직 근로자'!$D41&amp;""</f>
        <v/>
      </c>
      <c r="E42" s="32">
        <f>'0. 직전년도(1년간) 재직 근로자'!$E41</f>
        <v>0</v>
      </c>
      <c r="F42" s="67"/>
      <c r="G42" s="71">
        <f t="shared" si="0"/>
        <v>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95" customHeight="1">
      <c r="A43" s="2"/>
      <c r="B43" s="14">
        <v>33</v>
      </c>
      <c r="C43" s="154" t="str">
        <f>'0. 직전년도(1년간) 재직 근로자'!$C42&amp;""</f>
        <v/>
      </c>
      <c r="D43" s="154" t="str">
        <f>'0. 직전년도(1년간) 재직 근로자'!$D42&amp;""</f>
        <v/>
      </c>
      <c r="E43" s="32">
        <f>'0. 직전년도(1년간) 재직 근로자'!$E42</f>
        <v>0</v>
      </c>
      <c r="F43" s="67"/>
      <c r="G43" s="71">
        <f t="shared" si="0"/>
        <v>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95" customHeight="1">
      <c r="A44" s="2"/>
      <c r="B44" s="14">
        <v>34</v>
      </c>
      <c r="C44" s="154" t="str">
        <f>'0. 직전년도(1년간) 재직 근로자'!$C43&amp;""</f>
        <v/>
      </c>
      <c r="D44" s="154" t="str">
        <f>'0. 직전년도(1년간) 재직 근로자'!$D43&amp;""</f>
        <v/>
      </c>
      <c r="E44" s="32">
        <f>'0. 직전년도(1년간) 재직 근로자'!$E43</f>
        <v>0</v>
      </c>
      <c r="F44" s="67"/>
      <c r="G44" s="71">
        <f t="shared" si="0"/>
        <v>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.95" customHeight="1">
      <c r="A45" s="2"/>
      <c r="B45" s="14">
        <v>35</v>
      </c>
      <c r="C45" s="154" t="str">
        <f>'0. 직전년도(1년간) 재직 근로자'!$C44&amp;""</f>
        <v/>
      </c>
      <c r="D45" s="154" t="str">
        <f>'0. 직전년도(1년간) 재직 근로자'!$D44&amp;""</f>
        <v/>
      </c>
      <c r="E45" s="32">
        <f>'0. 직전년도(1년간) 재직 근로자'!$E44</f>
        <v>0</v>
      </c>
      <c r="F45" s="67"/>
      <c r="G45" s="71">
        <f t="shared" si="0"/>
        <v>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.95" customHeight="1">
      <c r="A46" s="2"/>
      <c r="B46" s="14">
        <v>36</v>
      </c>
      <c r="C46" s="154" t="str">
        <f>'0. 직전년도(1년간) 재직 근로자'!$C45&amp;""</f>
        <v/>
      </c>
      <c r="D46" s="154" t="str">
        <f>'0. 직전년도(1년간) 재직 근로자'!$D45&amp;""</f>
        <v/>
      </c>
      <c r="E46" s="32">
        <f>'0. 직전년도(1년간) 재직 근로자'!$E45</f>
        <v>0</v>
      </c>
      <c r="F46" s="67"/>
      <c r="G46" s="71">
        <f t="shared" si="0"/>
        <v>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.95" customHeight="1">
      <c r="A47" s="2"/>
      <c r="B47" s="14">
        <v>37</v>
      </c>
      <c r="C47" s="154" t="str">
        <f>'0. 직전년도(1년간) 재직 근로자'!$C46&amp;""</f>
        <v/>
      </c>
      <c r="D47" s="154" t="str">
        <f>'0. 직전년도(1년간) 재직 근로자'!$D46&amp;""</f>
        <v/>
      </c>
      <c r="E47" s="32">
        <f>'0. 직전년도(1년간) 재직 근로자'!$E46</f>
        <v>0</v>
      </c>
      <c r="F47" s="67"/>
      <c r="G47" s="71">
        <f t="shared" si="0"/>
        <v>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.95" customHeight="1">
      <c r="A48" s="2"/>
      <c r="B48" s="14">
        <v>38</v>
      </c>
      <c r="C48" s="154" t="str">
        <f>'0. 직전년도(1년간) 재직 근로자'!$C47&amp;""</f>
        <v/>
      </c>
      <c r="D48" s="154" t="str">
        <f>'0. 직전년도(1년간) 재직 근로자'!$D47&amp;""</f>
        <v/>
      </c>
      <c r="E48" s="32">
        <f>'0. 직전년도(1년간) 재직 근로자'!$E47</f>
        <v>0</v>
      </c>
      <c r="F48" s="67"/>
      <c r="G48" s="71">
        <f t="shared" si="0"/>
        <v>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95" customHeight="1">
      <c r="A49" s="2"/>
      <c r="B49" s="14">
        <v>39</v>
      </c>
      <c r="C49" s="154" t="str">
        <f>'0. 직전년도(1년간) 재직 근로자'!$C48&amp;""</f>
        <v/>
      </c>
      <c r="D49" s="154" t="str">
        <f>'0. 직전년도(1년간) 재직 근로자'!$D48&amp;""</f>
        <v/>
      </c>
      <c r="E49" s="32">
        <f>'0. 직전년도(1년간) 재직 근로자'!$E48</f>
        <v>0</v>
      </c>
      <c r="F49" s="67"/>
      <c r="G49" s="71">
        <f t="shared" si="0"/>
        <v>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95" customHeight="1">
      <c r="A50" s="2"/>
      <c r="B50" s="14">
        <v>40</v>
      </c>
      <c r="C50" s="154" t="str">
        <f>'0. 직전년도(1년간) 재직 근로자'!$C49&amp;""</f>
        <v/>
      </c>
      <c r="D50" s="154" t="str">
        <f>'0. 직전년도(1년간) 재직 근로자'!$D49&amp;""</f>
        <v/>
      </c>
      <c r="E50" s="32">
        <f>'0. 직전년도(1년간) 재직 근로자'!$E49</f>
        <v>0</v>
      </c>
      <c r="F50" s="67"/>
      <c r="G50" s="71">
        <f t="shared" si="0"/>
        <v>0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95" customHeight="1">
      <c r="A51" s="2"/>
      <c r="B51" s="14">
        <v>41</v>
      </c>
      <c r="C51" s="154" t="str">
        <f>'0. 직전년도(1년간) 재직 근로자'!$C50&amp;""</f>
        <v/>
      </c>
      <c r="D51" s="154" t="str">
        <f>'0. 직전년도(1년간) 재직 근로자'!$D50&amp;""</f>
        <v/>
      </c>
      <c r="E51" s="32">
        <f>'0. 직전년도(1년간) 재직 근로자'!$E50</f>
        <v>0</v>
      </c>
      <c r="F51" s="67"/>
      <c r="G51" s="71">
        <f t="shared" si="0"/>
        <v>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95" customHeight="1">
      <c r="A52" s="2"/>
      <c r="B52" s="14">
        <v>42</v>
      </c>
      <c r="C52" s="154" t="str">
        <f>'0. 직전년도(1년간) 재직 근로자'!$C51&amp;""</f>
        <v/>
      </c>
      <c r="D52" s="154" t="str">
        <f>'0. 직전년도(1년간) 재직 근로자'!$D51&amp;""</f>
        <v/>
      </c>
      <c r="E52" s="32">
        <f>'0. 직전년도(1년간) 재직 근로자'!$E51</f>
        <v>0</v>
      </c>
      <c r="F52" s="67"/>
      <c r="G52" s="71">
        <f t="shared" si="0"/>
        <v>0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95" customHeight="1">
      <c r="A53" s="2"/>
      <c r="B53" s="14">
        <v>43</v>
      </c>
      <c r="C53" s="154" t="str">
        <f>'0. 직전년도(1년간) 재직 근로자'!$C52&amp;""</f>
        <v/>
      </c>
      <c r="D53" s="154" t="str">
        <f>'0. 직전년도(1년간) 재직 근로자'!$D52&amp;""</f>
        <v/>
      </c>
      <c r="E53" s="32">
        <f>'0. 직전년도(1년간) 재직 근로자'!$E52</f>
        <v>0</v>
      </c>
      <c r="F53" s="67"/>
      <c r="G53" s="71">
        <f t="shared" si="0"/>
        <v>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95" customHeight="1">
      <c r="A54" s="2"/>
      <c r="B54" s="14">
        <v>44</v>
      </c>
      <c r="C54" s="154" t="str">
        <f>'0. 직전년도(1년간) 재직 근로자'!$C53&amp;""</f>
        <v/>
      </c>
      <c r="D54" s="154" t="str">
        <f>'0. 직전년도(1년간) 재직 근로자'!$D53&amp;""</f>
        <v/>
      </c>
      <c r="E54" s="32">
        <f>'0. 직전년도(1년간) 재직 근로자'!$E53</f>
        <v>0</v>
      </c>
      <c r="F54" s="67"/>
      <c r="G54" s="71">
        <f t="shared" si="0"/>
        <v>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95" customHeight="1">
      <c r="A55" s="2"/>
      <c r="B55" s="14">
        <v>45</v>
      </c>
      <c r="C55" s="154" t="str">
        <f>'0. 직전년도(1년간) 재직 근로자'!$C54&amp;""</f>
        <v/>
      </c>
      <c r="D55" s="154" t="str">
        <f>'0. 직전년도(1년간) 재직 근로자'!$D54&amp;""</f>
        <v/>
      </c>
      <c r="E55" s="32">
        <f>'0. 직전년도(1년간) 재직 근로자'!$E54</f>
        <v>0</v>
      </c>
      <c r="F55" s="67"/>
      <c r="G55" s="71">
        <f t="shared" si="0"/>
        <v>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95" customHeight="1">
      <c r="A56" s="2"/>
      <c r="B56" s="14">
        <v>46</v>
      </c>
      <c r="C56" s="154" t="str">
        <f>'0. 직전년도(1년간) 재직 근로자'!$C55&amp;""</f>
        <v/>
      </c>
      <c r="D56" s="154" t="str">
        <f>'0. 직전년도(1년간) 재직 근로자'!$D55&amp;""</f>
        <v/>
      </c>
      <c r="E56" s="32">
        <f>'0. 직전년도(1년간) 재직 근로자'!$E55</f>
        <v>0</v>
      </c>
      <c r="F56" s="67"/>
      <c r="G56" s="71">
        <f t="shared" si="0"/>
        <v>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.95" customHeight="1">
      <c r="A57" s="2"/>
      <c r="B57" s="14">
        <v>47</v>
      </c>
      <c r="C57" s="154" t="str">
        <f>'0. 직전년도(1년간) 재직 근로자'!$C56&amp;""</f>
        <v/>
      </c>
      <c r="D57" s="154" t="str">
        <f>'0. 직전년도(1년간) 재직 근로자'!$D56&amp;""</f>
        <v/>
      </c>
      <c r="E57" s="32">
        <f>'0. 직전년도(1년간) 재직 근로자'!$E56</f>
        <v>0</v>
      </c>
      <c r="F57" s="67"/>
      <c r="G57" s="71">
        <f t="shared" si="0"/>
        <v>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.95" customHeight="1">
      <c r="A58" s="2"/>
      <c r="B58" s="14">
        <v>48</v>
      </c>
      <c r="C58" s="154" t="str">
        <f>'0. 직전년도(1년간) 재직 근로자'!$C57&amp;""</f>
        <v/>
      </c>
      <c r="D58" s="154" t="str">
        <f>'0. 직전년도(1년간) 재직 근로자'!$D57&amp;""</f>
        <v/>
      </c>
      <c r="E58" s="32">
        <f>'0. 직전년도(1년간) 재직 근로자'!$E57</f>
        <v>0</v>
      </c>
      <c r="F58" s="67"/>
      <c r="G58" s="71">
        <f t="shared" si="0"/>
        <v>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.95" customHeight="1">
      <c r="A59" s="2"/>
      <c r="B59" s="14">
        <v>49</v>
      </c>
      <c r="C59" s="154" t="str">
        <f>'0. 직전년도(1년간) 재직 근로자'!$C58&amp;""</f>
        <v/>
      </c>
      <c r="D59" s="154" t="str">
        <f>'0. 직전년도(1년간) 재직 근로자'!$D58&amp;""</f>
        <v/>
      </c>
      <c r="E59" s="32">
        <f>'0. 직전년도(1년간) 재직 근로자'!$E58</f>
        <v>0</v>
      </c>
      <c r="F59" s="67"/>
      <c r="G59" s="71">
        <f t="shared" si="0"/>
        <v>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.95" customHeight="1">
      <c r="A60" s="2"/>
      <c r="B60" s="14">
        <v>50</v>
      </c>
      <c r="C60" s="154" t="str">
        <f>'0. 직전년도(1년간) 재직 근로자'!$C59&amp;""</f>
        <v/>
      </c>
      <c r="D60" s="154" t="str">
        <f>'0. 직전년도(1년간) 재직 근로자'!$D59&amp;""</f>
        <v/>
      </c>
      <c r="E60" s="32">
        <f>'0. 직전년도(1년간) 재직 근로자'!$E59</f>
        <v>0</v>
      </c>
      <c r="F60" s="67"/>
      <c r="G60" s="71">
        <f t="shared" si="0"/>
        <v>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.95" customHeight="1">
      <c r="A61" s="2"/>
      <c r="B61" s="14">
        <v>51</v>
      </c>
      <c r="C61" s="154" t="str">
        <f>'0. 직전년도(1년간) 재직 근로자'!$C60&amp;""</f>
        <v/>
      </c>
      <c r="D61" s="154" t="str">
        <f>'0. 직전년도(1년간) 재직 근로자'!$D60&amp;""</f>
        <v/>
      </c>
      <c r="E61" s="32">
        <f>'0. 직전년도(1년간) 재직 근로자'!$E60</f>
        <v>0</v>
      </c>
      <c r="F61" s="67"/>
      <c r="G61" s="71">
        <f t="shared" si="0"/>
        <v>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.95" customHeight="1">
      <c r="A62" s="2"/>
      <c r="B62" s="14">
        <v>52</v>
      </c>
      <c r="C62" s="154" t="str">
        <f>'0. 직전년도(1년간) 재직 근로자'!$C61&amp;""</f>
        <v/>
      </c>
      <c r="D62" s="154" t="str">
        <f>'0. 직전년도(1년간) 재직 근로자'!$D61&amp;""</f>
        <v/>
      </c>
      <c r="E62" s="32">
        <f>'0. 직전년도(1년간) 재직 근로자'!$E61</f>
        <v>0</v>
      </c>
      <c r="F62" s="67"/>
      <c r="G62" s="71">
        <f t="shared" si="0"/>
        <v>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.95" customHeight="1">
      <c r="A63" s="2"/>
      <c r="B63" s="14">
        <v>53</v>
      </c>
      <c r="C63" s="154" t="str">
        <f>'0. 직전년도(1년간) 재직 근로자'!$C62&amp;""</f>
        <v/>
      </c>
      <c r="D63" s="154" t="str">
        <f>'0. 직전년도(1년간) 재직 근로자'!$D62&amp;""</f>
        <v/>
      </c>
      <c r="E63" s="32">
        <f>'0. 직전년도(1년간) 재직 근로자'!$E62</f>
        <v>0</v>
      </c>
      <c r="F63" s="67"/>
      <c r="G63" s="71">
        <f t="shared" si="0"/>
        <v>0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.95" customHeight="1">
      <c r="A64" s="2"/>
      <c r="B64" s="14">
        <v>54</v>
      </c>
      <c r="C64" s="154" t="str">
        <f>'0. 직전년도(1년간) 재직 근로자'!$C63&amp;""</f>
        <v/>
      </c>
      <c r="D64" s="154" t="str">
        <f>'0. 직전년도(1년간) 재직 근로자'!$D63&amp;""</f>
        <v/>
      </c>
      <c r="E64" s="32">
        <f>'0. 직전년도(1년간) 재직 근로자'!$E63</f>
        <v>0</v>
      </c>
      <c r="F64" s="67"/>
      <c r="G64" s="71">
        <f t="shared" si="0"/>
        <v>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.95" customHeight="1">
      <c r="A65" s="2"/>
      <c r="B65" s="14">
        <v>55</v>
      </c>
      <c r="C65" s="154" t="str">
        <f>'0. 직전년도(1년간) 재직 근로자'!$C64&amp;""</f>
        <v/>
      </c>
      <c r="D65" s="154" t="str">
        <f>'0. 직전년도(1년간) 재직 근로자'!$D64&amp;""</f>
        <v/>
      </c>
      <c r="E65" s="32">
        <f>'0. 직전년도(1년간) 재직 근로자'!$E64</f>
        <v>0</v>
      </c>
      <c r="F65" s="67"/>
      <c r="G65" s="71">
        <f t="shared" si="0"/>
        <v>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.95" customHeight="1">
      <c r="A66" s="2"/>
      <c r="B66" s="14">
        <v>56</v>
      </c>
      <c r="C66" s="154" t="str">
        <f>'0. 직전년도(1년간) 재직 근로자'!$C65&amp;""</f>
        <v/>
      </c>
      <c r="D66" s="154" t="str">
        <f>'0. 직전년도(1년간) 재직 근로자'!$D65&amp;""</f>
        <v/>
      </c>
      <c r="E66" s="32">
        <f>'0. 직전년도(1년간) 재직 근로자'!$E65</f>
        <v>0</v>
      </c>
      <c r="F66" s="67"/>
      <c r="G66" s="71">
        <f t="shared" si="0"/>
        <v>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.95" customHeight="1">
      <c r="A67" s="2"/>
      <c r="B67" s="14">
        <v>57</v>
      </c>
      <c r="C67" s="154" t="str">
        <f>'0. 직전년도(1년간) 재직 근로자'!$C66&amp;""</f>
        <v/>
      </c>
      <c r="D67" s="154" t="str">
        <f>'0. 직전년도(1년간) 재직 근로자'!$D66&amp;""</f>
        <v/>
      </c>
      <c r="E67" s="32">
        <f>'0. 직전년도(1년간) 재직 근로자'!$E66</f>
        <v>0</v>
      </c>
      <c r="F67" s="67"/>
      <c r="G67" s="71">
        <f t="shared" si="0"/>
        <v>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.95" customHeight="1">
      <c r="A68" s="2"/>
      <c r="B68" s="14">
        <v>58</v>
      </c>
      <c r="C68" s="154" t="str">
        <f>'0. 직전년도(1년간) 재직 근로자'!$C67&amp;""</f>
        <v/>
      </c>
      <c r="D68" s="154" t="str">
        <f>'0. 직전년도(1년간) 재직 근로자'!$D67&amp;""</f>
        <v/>
      </c>
      <c r="E68" s="32">
        <f>'0. 직전년도(1년간) 재직 근로자'!$E67</f>
        <v>0</v>
      </c>
      <c r="F68" s="67"/>
      <c r="G68" s="71">
        <f t="shared" si="0"/>
        <v>0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.95" customHeight="1">
      <c r="A69" s="2"/>
      <c r="B69" s="14">
        <v>59</v>
      </c>
      <c r="C69" s="154" t="str">
        <f>'0. 직전년도(1년간) 재직 근로자'!$C68&amp;""</f>
        <v/>
      </c>
      <c r="D69" s="154" t="str">
        <f>'0. 직전년도(1년간) 재직 근로자'!$D68&amp;""</f>
        <v/>
      </c>
      <c r="E69" s="32">
        <f>'0. 직전년도(1년간) 재직 근로자'!$E68</f>
        <v>0</v>
      </c>
      <c r="F69" s="67"/>
      <c r="G69" s="71">
        <f t="shared" si="0"/>
        <v>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.95" customHeight="1">
      <c r="A70" s="2"/>
      <c r="B70" s="14">
        <v>60</v>
      </c>
      <c r="C70" s="154" t="str">
        <f>'0. 직전년도(1년간) 재직 근로자'!$C69&amp;""</f>
        <v/>
      </c>
      <c r="D70" s="154" t="str">
        <f>'0. 직전년도(1년간) 재직 근로자'!$D69&amp;""</f>
        <v/>
      </c>
      <c r="E70" s="32">
        <f>'0. 직전년도(1년간) 재직 근로자'!$E69</f>
        <v>0</v>
      </c>
      <c r="F70" s="67"/>
      <c r="G70" s="71">
        <f t="shared" si="0"/>
        <v>0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95" customHeight="1">
      <c r="A71" s="2"/>
      <c r="B71" s="14">
        <v>61</v>
      </c>
      <c r="C71" s="154" t="str">
        <f>'0. 직전년도(1년간) 재직 근로자'!$C70&amp;""</f>
        <v/>
      </c>
      <c r="D71" s="154" t="str">
        <f>'0. 직전년도(1년간) 재직 근로자'!$D70&amp;""</f>
        <v/>
      </c>
      <c r="E71" s="32">
        <f>'0. 직전년도(1년간) 재직 근로자'!$E70</f>
        <v>0</v>
      </c>
      <c r="F71" s="67"/>
      <c r="G71" s="71">
        <f t="shared" si="0"/>
        <v>0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.95" customHeight="1">
      <c r="A72" s="2"/>
      <c r="B72" s="14">
        <v>62</v>
      </c>
      <c r="C72" s="154" t="str">
        <f>'0. 직전년도(1년간) 재직 근로자'!$C71&amp;""</f>
        <v/>
      </c>
      <c r="D72" s="154" t="str">
        <f>'0. 직전년도(1년간) 재직 근로자'!$D71&amp;""</f>
        <v/>
      </c>
      <c r="E72" s="32">
        <f>'0. 직전년도(1년간) 재직 근로자'!$E71</f>
        <v>0</v>
      </c>
      <c r="F72" s="67"/>
      <c r="G72" s="71">
        <f t="shared" si="0"/>
        <v>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.95" customHeight="1">
      <c r="A73" s="2"/>
      <c r="B73" s="14">
        <v>63</v>
      </c>
      <c r="C73" s="154" t="str">
        <f>'0. 직전년도(1년간) 재직 근로자'!$C72&amp;""</f>
        <v/>
      </c>
      <c r="D73" s="154" t="str">
        <f>'0. 직전년도(1년간) 재직 근로자'!$D72&amp;""</f>
        <v/>
      </c>
      <c r="E73" s="32">
        <f>'0. 직전년도(1년간) 재직 근로자'!$E72</f>
        <v>0</v>
      </c>
      <c r="F73" s="67"/>
      <c r="G73" s="71">
        <f t="shared" si="0"/>
        <v>0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.95" customHeight="1">
      <c r="A74" s="2"/>
      <c r="B74" s="14">
        <v>64</v>
      </c>
      <c r="C74" s="154" t="str">
        <f>'0. 직전년도(1년간) 재직 근로자'!$C73&amp;""</f>
        <v/>
      </c>
      <c r="D74" s="154" t="str">
        <f>'0. 직전년도(1년간) 재직 근로자'!$D73&amp;""</f>
        <v/>
      </c>
      <c r="E74" s="32">
        <f>'0. 직전년도(1년간) 재직 근로자'!$E73</f>
        <v>0</v>
      </c>
      <c r="F74" s="67"/>
      <c r="G74" s="71">
        <f t="shared" si="0"/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.95" customHeight="1">
      <c r="A75" s="2"/>
      <c r="B75" s="14">
        <v>65</v>
      </c>
      <c r="C75" s="154" t="str">
        <f>'0. 직전년도(1년간) 재직 근로자'!$C74&amp;""</f>
        <v/>
      </c>
      <c r="D75" s="154" t="str">
        <f>'0. 직전년도(1년간) 재직 근로자'!$D74&amp;""</f>
        <v/>
      </c>
      <c r="E75" s="32">
        <f>'0. 직전년도(1년간) 재직 근로자'!$E74</f>
        <v>0</v>
      </c>
      <c r="F75" s="67"/>
      <c r="G75" s="71">
        <f t="shared" si="0"/>
        <v>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.95" customHeight="1">
      <c r="A76" s="2"/>
      <c r="B76" s="14">
        <v>66</v>
      </c>
      <c r="C76" s="154" t="str">
        <f>'0. 직전년도(1년간) 재직 근로자'!$C75&amp;""</f>
        <v/>
      </c>
      <c r="D76" s="154" t="str">
        <f>'0. 직전년도(1년간) 재직 근로자'!$D75&amp;""</f>
        <v/>
      </c>
      <c r="E76" s="32">
        <f>'0. 직전년도(1년간) 재직 근로자'!$E75</f>
        <v>0</v>
      </c>
      <c r="F76" s="67"/>
      <c r="G76" s="71">
        <f t="shared" ref="G76:G139" si="1">$F76/52.1</f>
        <v>0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.95" customHeight="1">
      <c r="A77" s="2"/>
      <c r="B77" s="14">
        <v>67</v>
      </c>
      <c r="C77" s="154" t="str">
        <f>'0. 직전년도(1년간) 재직 근로자'!$C76&amp;""</f>
        <v/>
      </c>
      <c r="D77" s="154" t="str">
        <f>'0. 직전년도(1년간) 재직 근로자'!$D76&amp;""</f>
        <v/>
      </c>
      <c r="E77" s="32">
        <f>'0. 직전년도(1년간) 재직 근로자'!$E76</f>
        <v>0</v>
      </c>
      <c r="F77" s="67"/>
      <c r="G77" s="71">
        <f t="shared" si="1"/>
        <v>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.95" customHeight="1">
      <c r="A78" s="2"/>
      <c r="B78" s="14">
        <v>68</v>
      </c>
      <c r="C78" s="154" t="str">
        <f>'0. 직전년도(1년간) 재직 근로자'!$C77&amp;""</f>
        <v/>
      </c>
      <c r="D78" s="154" t="str">
        <f>'0. 직전년도(1년간) 재직 근로자'!$D77&amp;""</f>
        <v/>
      </c>
      <c r="E78" s="32">
        <f>'0. 직전년도(1년간) 재직 근로자'!$E77</f>
        <v>0</v>
      </c>
      <c r="F78" s="67"/>
      <c r="G78" s="71">
        <f t="shared" si="1"/>
        <v>0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.95" customHeight="1">
      <c r="A79" s="2"/>
      <c r="B79" s="14">
        <v>69</v>
      </c>
      <c r="C79" s="154" t="str">
        <f>'0. 직전년도(1년간) 재직 근로자'!$C78&amp;""</f>
        <v/>
      </c>
      <c r="D79" s="154" t="str">
        <f>'0. 직전년도(1년간) 재직 근로자'!$D78&amp;""</f>
        <v/>
      </c>
      <c r="E79" s="32">
        <f>'0. 직전년도(1년간) 재직 근로자'!$E78</f>
        <v>0</v>
      </c>
      <c r="F79" s="67"/>
      <c r="G79" s="71">
        <f t="shared" si="1"/>
        <v>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.95" customHeight="1">
      <c r="A80" s="2"/>
      <c r="B80" s="14">
        <v>70</v>
      </c>
      <c r="C80" s="154" t="str">
        <f>'0. 직전년도(1년간) 재직 근로자'!$C79&amp;""</f>
        <v/>
      </c>
      <c r="D80" s="154" t="str">
        <f>'0. 직전년도(1년간) 재직 근로자'!$D79&amp;""</f>
        <v/>
      </c>
      <c r="E80" s="32">
        <f>'0. 직전년도(1년간) 재직 근로자'!$E79</f>
        <v>0</v>
      </c>
      <c r="F80" s="67"/>
      <c r="G80" s="71">
        <f t="shared" si="1"/>
        <v>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.95" customHeight="1">
      <c r="A81" s="2"/>
      <c r="B81" s="14">
        <v>71</v>
      </c>
      <c r="C81" s="154" t="str">
        <f>'0. 직전년도(1년간) 재직 근로자'!$C80&amp;""</f>
        <v/>
      </c>
      <c r="D81" s="154" t="str">
        <f>'0. 직전년도(1년간) 재직 근로자'!$D80&amp;""</f>
        <v/>
      </c>
      <c r="E81" s="32">
        <f>'0. 직전년도(1년간) 재직 근로자'!$E80</f>
        <v>0</v>
      </c>
      <c r="F81" s="67"/>
      <c r="G81" s="71">
        <f t="shared" si="1"/>
        <v>0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.95" customHeight="1">
      <c r="A82" s="2"/>
      <c r="B82" s="14">
        <v>72</v>
      </c>
      <c r="C82" s="154" t="str">
        <f>'0. 직전년도(1년간) 재직 근로자'!$C81&amp;""</f>
        <v/>
      </c>
      <c r="D82" s="154" t="str">
        <f>'0. 직전년도(1년간) 재직 근로자'!$D81&amp;""</f>
        <v/>
      </c>
      <c r="E82" s="32">
        <f>'0. 직전년도(1년간) 재직 근로자'!$E81</f>
        <v>0</v>
      </c>
      <c r="F82" s="67"/>
      <c r="G82" s="71">
        <f t="shared" si="1"/>
        <v>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.95" customHeight="1">
      <c r="A83" s="2"/>
      <c r="B83" s="14">
        <v>73</v>
      </c>
      <c r="C83" s="154" t="str">
        <f>'0. 직전년도(1년간) 재직 근로자'!$C82&amp;""</f>
        <v/>
      </c>
      <c r="D83" s="154" t="str">
        <f>'0. 직전년도(1년간) 재직 근로자'!$D82&amp;""</f>
        <v/>
      </c>
      <c r="E83" s="32">
        <f>'0. 직전년도(1년간) 재직 근로자'!$E82</f>
        <v>0</v>
      </c>
      <c r="F83" s="67"/>
      <c r="G83" s="71">
        <f t="shared" si="1"/>
        <v>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.95" customHeight="1">
      <c r="A84" s="2"/>
      <c r="B84" s="14">
        <v>74</v>
      </c>
      <c r="C84" s="154" t="str">
        <f>'0. 직전년도(1년간) 재직 근로자'!$C83&amp;""</f>
        <v/>
      </c>
      <c r="D84" s="154" t="str">
        <f>'0. 직전년도(1년간) 재직 근로자'!$D83&amp;""</f>
        <v/>
      </c>
      <c r="E84" s="32">
        <f>'0. 직전년도(1년간) 재직 근로자'!$E83</f>
        <v>0</v>
      </c>
      <c r="F84" s="67"/>
      <c r="G84" s="71">
        <f t="shared" si="1"/>
        <v>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.95" customHeight="1">
      <c r="A85" s="2"/>
      <c r="B85" s="14">
        <v>75</v>
      </c>
      <c r="C85" s="154" t="str">
        <f>'0. 직전년도(1년간) 재직 근로자'!$C84&amp;""</f>
        <v/>
      </c>
      <c r="D85" s="154" t="str">
        <f>'0. 직전년도(1년간) 재직 근로자'!$D84&amp;""</f>
        <v/>
      </c>
      <c r="E85" s="32">
        <f>'0. 직전년도(1년간) 재직 근로자'!$E84</f>
        <v>0</v>
      </c>
      <c r="F85" s="67"/>
      <c r="G85" s="71">
        <f t="shared" si="1"/>
        <v>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95" customHeight="1">
      <c r="A86" s="2"/>
      <c r="B86" s="14">
        <v>76</v>
      </c>
      <c r="C86" s="154" t="str">
        <f>'0. 직전년도(1년간) 재직 근로자'!$C85&amp;""</f>
        <v/>
      </c>
      <c r="D86" s="154" t="str">
        <f>'0. 직전년도(1년간) 재직 근로자'!$D85&amp;""</f>
        <v/>
      </c>
      <c r="E86" s="32">
        <f>'0. 직전년도(1년간) 재직 근로자'!$E85</f>
        <v>0</v>
      </c>
      <c r="F86" s="67"/>
      <c r="G86" s="71">
        <f t="shared" si="1"/>
        <v>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.95" customHeight="1">
      <c r="A87" s="2"/>
      <c r="B87" s="14">
        <v>77</v>
      </c>
      <c r="C87" s="154" t="str">
        <f>'0. 직전년도(1년간) 재직 근로자'!$C86&amp;""</f>
        <v/>
      </c>
      <c r="D87" s="154" t="str">
        <f>'0. 직전년도(1년간) 재직 근로자'!$D86&amp;""</f>
        <v/>
      </c>
      <c r="E87" s="32">
        <f>'0. 직전년도(1년간) 재직 근로자'!$E86</f>
        <v>0</v>
      </c>
      <c r="F87" s="67"/>
      <c r="G87" s="71">
        <f t="shared" si="1"/>
        <v>0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95" customHeight="1">
      <c r="A88" s="2"/>
      <c r="B88" s="14">
        <v>78</v>
      </c>
      <c r="C88" s="154" t="str">
        <f>'0. 직전년도(1년간) 재직 근로자'!$C87&amp;""</f>
        <v/>
      </c>
      <c r="D88" s="154" t="str">
        <f>'0. 직전년도(1년간) 재직 근로자'!$D87&amp;""</f>
        <v/>
      </c>
      <c r="E88" s="32">
        <f>'0. 직전년도(1년간) 재직 근로자'!$E87</f>
        <v>0</v>
      </c>
      <c r="F88" s="67"/>
      <c r="G88" s="71">
        <f t="shared" si="1"/>
        <v>0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.95" customHeight="1">
      <c r="A89" s="2"/>
      <c r="B89" s="14">
        <v>79</v>
      </c>
      <c r="C89" s="154" t="str">
        <f>'0. 직전년도(1년간) 재직 근로자'!$C88&amp;""</f>
        <v/>
      </c>
      <c r="D89" s="154" t="str">
        <f>'0. 직전년도(1년간) 재직 근로자'!$D88&amp;""</f>
        <v/>
      </c>
      <c r="E89" s="32">
        <f>'0. 직전년도(1년간) 재직 근로자'!$E88</f>
        <v>0</v>
      </c>
      <c r="F89" s="67"/>
      <c r="G89" s="71">
        <f t="shared" si="1"/>
        <v>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.95" customHeight="1">
      <c r="A90" s="2"/>
      <c r="B90" s="14">
        <v>80</v>
      </c>
      <c r="C90" s="154" t="str">
        <f>'0. 직전년도(1년간) 재직 근로자'!$C89&amp;""</f>
        <v/>
      </c>
      <c r="D90" s="154" t="str">
        <f>'0. 직전년도(1년간) 재직 근로자'!$D89&amp;""</f>
        <v/>
      </c>
      <c r="E90" s="32">
        <f>'0. 직전년도(1년간) 재직 근로자'!$E89</f>
        <v>0</v>
      </c>
      <c r="F90" s="67"/>
      <c r="G90" s="71">
        <f t="shared" si="1"/>
        <v>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.95" customHeight="1">
      <c r="A91" s="2"/>
      <c r="B91" s="14">
        <v>81</v>
      </c>
      <c r="C91" s="154" t="str">
        <f>'0. 직전년도(1년간) 재직 근로자'!$C90&amp;""</f>
        <v/>
      </c>
      <c r="D91" s="154" t="str">
        <f>'0. 직전년도(1년간) 재직 근로자'!$D90&amp;""</f>
        <v/>
      </c>
      <c r="E91" s="32">
        <f>'0. 직전년도(1년간) 재직 근로자'!$E90</f>
        <v>0</v>
      </c>
      <c r="F91" s="67"/>
      <c r="G91" s="71">
        <f t="shared" si="1"/>
        <v>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.95" customHeight="1">
      <c r="A92" s="2"/>
      <c r="B92" s="14">
        <v>82</v>
      </c>
      <c r="C92" s="154" t="str">
        <f>'0. 직전년도(1년간) 재직 근로자'!$C91&amp;""</f>
        <v/>
      </c>
      <c r="D92" s="154" t="str">
        <f>'0. 직전년도(1년간) 재직 근로자'!$D91&amp;""</f>
        <v/>
      </c>
      <c r="E92" s="32">
        <f>'0. 직전년도(1년간) 재직 근로자'!$E91</f>
        <v>0</v>
      </c>
      <c r="F92" s="67"/>
      <c r="G92" s="71">
        <f t="shared" si="1"/>
        <v>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.95" customHeight="1">
      <c r="A93" s="2"/>
      <c r="B93" s="14">
        <v>83</v>
      </c>
      <c r="C93" s="154" t="str">
        <f>'0. 직전년도(1년간) 재직 근로자'!$C92&amp;""</f>
        <v/>
      </c>
      <c r="D93" s="154" t="str">
        <f>'0. 직전년도(1년간) 재직 근로자'!$D92&amp;""</f>
        <v/>
      </c>
      <c r="E93" s="32">
        <f>'0. 직전년도(1년간) 재직 근로자'!$E92</f>
        <v>0</v>
      </c>
      <c r="F93" s="67"/>
      <c r="G93" s="71">
        <f t="shared" si="1"/>
        <v>0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.95" customHeight="1">
      <c r="A94" s="2"/>
      <c r="B94" s="14">
        <v>84</v>
      </c>
      <c r="C94" s="154" t="str">
        <f>'0. 직전년도(1년간) 재직 근로자'!$C93&amp;""</f>
        <v/>
      </c>
      <c r="D94" s="154" t="str">
        <f>'0. 직전년도(1년간) 재직 근로자'!$D93&amp;""</f>
        <v/>
      </c>
      <c r="E94" s="32">
        <f>'0. 직전년도(1년간) 재직 근로자'!$E93</f>
        <v>0</v>
      </c>
      <c r="F94" s="67"/>
      <c r="G94" s="71">
        <f t="shared" si="1"/>
        <v>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.95" customHeight="1">
      <c r="A95" s="2"/>
      <c r="B95" s="14">
        <v>85</v>
      </c>
      <c r="C95" s="154" t="str">
        <f>'0. 직전년도(1년간) 재직 근로자'!$C94&amp;""</f>
        <v/>
      </c>
      <c r="D95" s="154" t="str">
        <f>'0. 직전년도(1년간) 재직 근로자'!$D94&amp;""</f>
        <v/>
      </c>
      <c r="E95" s="32">
        <f>'0. 직전년도(1년간) 재직 근로자'!$E94</f>
        <v>0</v>
      </c>
      <c r="F95" s="67"/>
      <c r="G95" s="71">
        <f t="shared" si="1"/>
        <v>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.95" customHeight="1">
      <c r="A96" s="2"/>
      <c r="B96" s="14">
        <v>86</v>
      </c>
      <c r="C96" s="154" t="str">
        <f>'0. 직전년도(1년간) 재직 근로자'!$C95&amp;""</f>
        <v/>
      </c>
      <c r="D96" s="154" t="str">
        <f>'0. 직전년도(1년간) 재직 근로자'!$D95&amp;""</f>
        <v/>
      </c>
      <c r="E96" s="32">
        <f>'0. 직전년도(1년간) 재직 근로자'!$E95</f>
        <v>0</v>
      </c>
      <c r="F96" s="67"/>
      <c r="G96" s="71">
        <f t="shared" si="1"/>
        <v>0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.95" customHeight="1">
      <c r="A97" s="2"/>
      <c r="B97" s="14">
        <v>87</v>
      </c>
      <c r="C97" s="154" t="str">
        <f>'0. 직전년도(1년간) 재직 근로자'!$C96&amp;""</f>
        <v/>
      </c>
      <c r="D97" s="154" t="str">
        <f>'0. 직전년도(1년간) 재직 근로자'!$D96&amp;""</f>
        <v/>
      </c>
      <c r="E97" s="32">
        <f>'0. 직전년도(1년간) 재직 근로자'!$E96</f>
        <v>0</v>
      </c>
      <c r="F97" s="67"/>
      <c r="G97" s="71">
        <f t="shared" si="1"/>
        <v>0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.95" customHeight="1">
      <c r="A98" s="2"/>
      <c r="B98" s="14">
        <v>88</v>
      </c>
      <c r="C98" s="154" t="str">
        <f>'0. 직전년도(1년간) 재직 근로자'!$C97&amp;""</f>
        <v/>
      </c>
      <c r="D98" s="154" t="str">
        <f>'0. 직전년도(1년간) 재직 근로자'!$D97&amp;""</f>
        <v/>
      </c>
      <c r="E98" s="32">
        <f>'0. 직전년도(1년간) 재직 근로자'!$E97</f>
        <v>0</v>
      </c>
      <c r="F98" s="67"/>
      <c r="G98" s="71">
        <f t="shared" si="1"/>
        <v>0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.95" customHeight="1">
      <c r="A99" s="2"/>
      <c r="B99" s="14">
        <v>89</v>
      </c>
      <c r="C99" s="154" t="str">
        <f>'0. 직전년도(1년간) 재직 근로자'!$C98&amp;""</f>
        <v/>
      </c>
      <c r="D99" s="154" t="str">
        <f>'0. 직전년도(1년간) 재직 근로자'!$D98&amp;""</f>
        <v/>
      </c>
      <c r="E99" s="32">
        <f>'0. 직전년도(1년간) 재직 근로자'!$E98</f>
        <v>0</v>
      </c>
      <c r="F99" s="67"/>
      <c r="G99" s="71">
        <f t="shared" si="1"/>
        <v>0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.95" customHeight="1">
      <c r="A100" s="2"/>
      <c r="B100" s="14">
        <v>90</v>
      </c>
      <c r="C100" s="154" t="str">
        <f>'0. 직전년도(1년간) 재직 근로자'!$C99&amp;""</f>
        <v/>
      </c>
      <c r="D100" s="154" t="str">
        <f>'0. 직전년도(1년간) 재직 근로자'!$D99&amp;""</f>
        <v/>
      </c>
      <c r="E100" s="32">
        <f>'0. 직전년도(1년간) 재직 근로자'!$E99</f>
        <v>0</v>
      </c>
      <c r="F100" s="67"/>
      <c r="G100" s="71">
        <f t="shared" si="1"/>
        <v>0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.95" customHeight="1">
      <c r="A101" s="2"/>
      <c r="B101" s="14">
        <v>91</v>
      </c>
      <c r="C101" s="154" t="str">
        <f>'0. 직전년도(1년간) 재직 근로자'!$C100&amp;""</f>
        <v/>
      </c>
      <c r="D101" s="154" t="str">
        <f>'0. 직전년도(1년간) 재직 근로자'!$D100&amp;""</f>
        <v/>
      </c>
      <c r="E101" s="32">
        <f>'0. 직전년도(1년간) 재직 근로자'!$E100</f>
        <v>0</v>
      </c>
      <c r="F101" s="67"/>
      <c r="G101" s="71">
        <f t="shared" si="1"/>
        <v>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.95" customHeight="1">
      <c r="A102" s="2"/>
      <c r="B102" s="14">
        <v>92</v>
      </c>
      <c r="C102" s="154" t="str">
        <f>'0. 직전년도(1년간) 재직 근로자'!$C101&amp;""</f>
        <v/>
      </c>
      <c r="D102" s="154" t="str">
        <f>'0. 직전년도(1년간) 재직 근로자'!$D101&amp;""</f>
        <v/>
      </c>
      <c r="E102" s="32">
        <f>'0. 직전년도(1년간) 재직 근로자'!$E101</f>
        <v>0</v>
      </c>
      <c r="F102" s="67"/>
      <c r="G102" s="71">
        <f t="shared" si="1"/>
        <v>0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.95" customHeight="1">
      <c r="A103" s="2"/>
      <c r="B103" s="14">
        <v>93</v>
      </c>
      <c r="C103" s="154" t="str">
        <f>'0. 직전년도(1년간) 재직 근로자'!$C102&amp;""</f>
        <v/>
      </c>
      <c r="D103" s="154" t="str">
        <f>'0. 직전년도(1년간) 재직 근로자'!$D102&amp;""</f>
        <v/>
      </c>
      <c r="E103" s="32">
        <f>'0. 직전년도(1년간) 재직 근로자'!$E102</f>
        <v>0</v>
      </c>
      <c r="F103" s="67"/>
      <c r="G103" s="71">
        <f t="shared" si="1"/>
        <v>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.95" customHeight="1">
      <c r="A104" s="2"/>
      <c r="B104" s="14">
        <v>94</v>
      </c>
      <c r="C104" s="154" t="str">
        <f>'0. 직전년도(1년간) 재직 근로자'!$C103&amp;""</f>
        <v/>
      </c>
      <c r="D104" s="154" t="str">
        <f>'0. 직전년도(1년간) 재직 근로자'!$D103&amp;""</f>
        <v/>
      </c>
      <c r="E104" s="32">
        <f>'0. 직전년도(1년간) 재직 근로자'!$E103</f>
        <v>0</v>
      </c>
      <c r="F104" s="67"/>
      <c r="G104" s="71">
        <f t="shared" si="1"/>
        <v>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.95" customHeight="1">
      <c r="A105" s="2"/>
      <c r="B105" s="14">
        <v>95</v>
      </c>
      <c r="C105" s="154" t="str">
        <f>'0. 직전년도(1년간) 재직 근로자'!$C104&amp;""</f>
        <v/>
      </c>
      <c r="D105" s="154" t="str">
        <f>'0. 직전년도(1년간) 재직 근로자'!$D104&amp;""</f>
        <v/>
      </c>
      <c r="E105" s="32">
        <f>'0. 직전년도(1년간) 재직 근로자'!$E104</f>
        <v>0</v>
      </c>
      <c r="F105" s="67"/>
      <c r="G105" s="71">
        <f t="shared" si="1"/>
        <v>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.95" customHeight="1">
      <c r="A106" s="2"/>
      <c r="B106" s="14">
        <v>96</v>
      </c>
      <c r="C106" s="154" t="str">
        <f>'0. 직전년도(1년간) 재직 근로자'!$C105&amp;""</f>
        <v/>
      </c>
      <c r="D106" s="154" t="str">
        <f>'0. 직전년도(1년간) 재직 근로자'!$D105&amp;""</f>
        <v/>
      </c>
      <c r="E106" s="32">
        <f>'0. 직전년도(1년간) 재직 근로자'!$E105</f>
        <v>0</v>
      </c>
      <c r="F106" s="67"/>
      <c r="G106" s="71">
        <f t="shared" si="1"/>
        <v>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.95" customHeight="1">
      <c r="A107" s="2"/>
      <c r="B107" s="14">
        <v>97</v>
      </c>
      <c r="C107" s="154" t="str">
        <f>'0. 직전년도(1년간) 재직 근로자'!$C106&amp;""</f>
        <v/>
      </c>
      <c r="D107" s="154" t="str">
        <f>'0. 직전년도(1년간) 재직 근로자'!$D106&amp;""</f>
        <v/>
      </c>
      <c r="E107" s="32">
        <f>'0. 직전년도(1년간) 재직 근로자'!$E106</f>
        <v>0</v>
      </c>
      <c r="F107" s="67"/>
      <c r="G107" s="71">
        <f t="shared" si="1"/>
        <v>0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.95" customHeight="1">
      <c r="A108" s="2"/>
      <c r="B108" s="14">
        <v>98</v>
      </c>
      <c r="C108" s="154" t="str">
        <f>'0. 직전년도(1년간) 재직 근로자'!$C107&amp;""</f>
        <v/>
      </c>
      <c r="D108" s="154" t="str">
        <f>'0. 직전년도(1년간) 재직 근로자'!$D107&amp;""</f>
        <v/>
      </c>
      <c r="E108" s="32">
        <f>'0. 직전년도(1년간) 재직 근로자'!$E107</f>
        <v>0</v>
      </c>
      <c r="F108" s="67"/>
      <c r="G108" s="71">
        <f t="shared" si="1"/>
        <v>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.95" customHeight="1">
      <c r="A109" s="2"/>
      <c r="B109" s="14">
        <v>99</v>
      </c>
      <c r="C109" s="154" t="str">
        <f>'0. 직전년도(1년간) 재직 근로자'!$C108&amp;""</f>
        <v/>
      </c>
      <c r="D109" s="154" t="str">
        <f>'0. 직전년도(1년간) 재직 근로자'!$D108&amp;""</f>
        <v/>
      </c>
      <c r="E109" s="32">
        <f>'0. 직전년도(1년간) 재직 근로자'!$E108</f>
        <v>0</v>
      </c>
      <c r="F109" s="67"/>
      <c r="G109" s="71">
        <f t="shared" si="1"/>
        <v>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.95" customHeight="1">
      <c r="A110" s="2"/>
      <c r="B110" s="14">
        <v>100</v>
      </c>
      <c r="C110" s="154" t="str">
        <f>'0. 직전년도(1년간) 재직 근로자'!$C109&amp;""</f>
        <v/>
      </c>
      <c r="D110" s="154" t="str">
        <f>'0. 직전년도(1년간) 재직 근로자'!$D109&amp;""</f>
        <v/>
      </c>
      <c r="E110" s="32">
        <f>'0. 직전년도(1년간) 재직 근로자'!$E109</f>
        <v>0</v>
      </c>
      <c r="F110" s="67"/>
      <c r="G110" s="71">
        <f t="shared" si="1"/>
        <v>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.95" customHeight="1">
      <c r="A111" s="2"/>
      <c r="B111" s="14">
        <v>101</v>
      </c>
      <c r="C111" s="154" t="str">
        <f>'0. 직전년도(1년간) 재직 근로자'!$C110&amp;""</f>
        <v/>
      </c>
      <c r="D111" s="154" t="str">
        <f>'0. 직전년도(1년간) 재직 근로자'!$D110&amp;""</f>
        <v/>
      </c>
      <c r="E111" s="32">
        <f>'0. 직전년도(1년간) 재직 근로자'!$E110</f>
        <v>0</v>
      </c>
      <c r="F111" s="67"/>
      <c r="G111" s="71">
        <f t="shared" si="1"/>
        <v>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.95" customHeight="1">
      <c r="A112" s="2"/>
      <c r="B112" s="14">
        <v>102</v>
      </c>
      <c r="C112" s="154" t="str">
        <f>'0. 직전년도(1년간) 재직 근로자'!$C111&amp;""</f>
        <v/>
      </c>
      <c r="D112" s="154" t="str">
        <f>'0. 직전년도(1년간) 재직 근로자'!$D111&amp;""</f>
        <v/>
      </c>
      <c r="E112" s="32">
        <f>'0. 직전년도(1년간) 재직 근로자'!$E111</f>
        <v>0</v>
      </c>
      <c r="F112" s="67"/>
      <c r="G112" s="71">
        <f t="shared" si="1"/>
        <v>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.95" customHeight="1">
      <c r="A113" s="2"/>
      <c r="B113" s="14">
        <v>103</v>
      </c>
      <c r="C113" s="154" t="str">
        <f>'0. 직전년도(1년간) 재직 근로자'!$C112&amp;""</f>
        <v/>
      </c>
      <c r="D113" s="154" t="str">
        <f>'0. 직전년도(1년간) 재직 근로자'!$D112&amp;""</f>
        <v/>
      </c>
      <c r="E113" s="32">
        <f>'0. 직전년도(1년간) 재직 근로자'!$E112</f>
        <v>0</v>
      </c>
      <c r="F113" s="67"/>
      <c r="G113" s="71">
        <f t="shared" si="1"/>
        <v>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.95" customHeight="1">
      <c r="A114" s="2"/>
      <c r="B114" s="14">
        <v>104</v>
      </c>
      <c r="C114" s="154" t="str">
        <f>'0. 직전년도(1년간) 재직 근로자'!$C113&amp;""</f>
        <v/>
      </c>
      <c r="D114" s="154" t="str">
        <f>'0. 직전년도(1년간) 재직 근로자'!$D113&amp;""</f>
        <v/>
      </c>
      <c r="E114" s="32">
        <f>'0. 직전년도(1년간) 재직 근로자'!$E113</f>
        <v>0</v>
      </c>
      <c r="F114" s="67"/>
      <c r="G114" s="71">
        <f t="shared" si="1"/>
        <v>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.95" customHeight="1">
      <c r="A115" s="2"/>
      <c r="B115" s="14">
        <v>105</v>
      </c>
      <c r="C115" s="154" t="str">
        <f>'0. 직전년도(1년간) 재직 근로자'!$C114&amp;""</f>
        <v/>
      </c>
      <c r="D115" s="154" t="str">
        <f>'0. 직전년도(1년간) 재직 근로자'!$D114&amp;""</f>
        <v/>
      </c>
      <c r="E115" s="32">
        <f>'0. 직전년도(1년간) 재직 근로자'!$E114</f>
        <v>0</v>
      </c>
      <c r="F115" s="67"/>
      <c r="G115" s="71">
        <f t="shared" si="1"/>
        <v>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.95" customHeight="1">
      <c r="A116" s="2"/>
      <c r="B116" s="14">
        <v>106</v>
      </c>
      <c r="C116" s="154" t="str">
        <f>'0. 직전년도(1년간) 재직 근로자'!$C115&amp;""</f>
        <v/>
      </c>
      <c r="D116" s="154" t="str">
        <f>'0. 직전년도(1년간) 재직 근로자'!$D115&amp;""</f>
        <v/>
      </c>
      <c r="E116" s="32">
        <f>'0. 직전년도(1년간) 재직 근로자'!$E115</f>
        <v>0</v>
      </c>
      <c r="F116" s="67"/>
      <c r="G116" s="71">
        <f t="shared" si="1"/>
        <v>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.95" customHeight="1">
      <c r="A117" s="2"/>
      <c r="B117" s="14">
        <v>107</v>
      </c>
      <c r="C117" s="154" t="str">
        <f>'0. 직전년도(1년간) 재직 근로자'!$C116&amp;""</f>
        <v/>
      </c>
      <c r="D117" s="154" t="str">
        <f>'0. 직전년도(1년간) 재직 근로자'!$D116&amp;""</f>
        <v/>
      </c>
      <c r="E117" s="32">
        <f>'0. 직전년도(1년간) 재직 근로자'!$E116</f>
        <v>0</v>
      </c>
      <c r="F117" s="67"/>
      <c r="G117" s="71">
        <f t="shared" si="1"/>
        <v>0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.95" customHeight="1">
      <c r="A118" s="2"/>
      <c r="B118" s="14">
        <v>108</v>
      </c>
      <c r="C118" s="154" t="str">
        <f>'0. 직전년도(1년간) 재직 근로자'!$C117&amp;""</f>
        <v/>
      </c>
      <c r="D118" s="154" t="str">
        <f>'0. 직전년도(1년간) 재직 근로자'!$D117&amp;""</f>
        <v/>
      </c>
      <c r="E118" s="32">
        <f>'0. 직전년도(1년간) 재직 근로자'!$E117</f>
        <v>0</v>
      </c>
      <c r="F118" s="67"/>
      <c r="G118" s="71">
        <f t="shared" si="1"/>
        <v>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.95" customHeight="1">
      <c r="A119" s="2"/>
      <c r="B119" s="14">
        <v>109</v>
      </c>
      <c r="C119" s="154" t="str">
        <f>'0. 직전년도(1년간) 재직 근로자'!$C118&amp;""</f>
        <v/>
      </c>
      <c r="D119" s="154" t="str">
        <f>'0. 직전년도(1년간) 재직 근로자'!$D118&amp;""</f>
        <v/>
      </c>
      <c r="E119" s="32">
        <f>'0. 직전년도(1년간) 재직 근로자'!$E118</f>
        <v>0</v>
      </c>
      <c r="F119" s="67"/>
      <c r="G119" s="71">
        <f t="shared" si="1"/>
        <v>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.95" customHeight="1">
      <c r="A120" s="2"/>
      <c r="B120" s="14">
        <v>110</v>
      </c>
      <c r="C120" s="154" t="str">
        <f>'0. 직전년도(1년간) 재직 근로자'!$C119&amp;""</f>
        <v/>
      </c>
      <c r="D120" s="154" t="str">
        <f>'0. 직전년도(1년간) 재직 근로자'!$D119&amp;""</f>
        <v/>
      </c>
      <c r="E120" s="32">
        <f>'0. 직전년도(1년간) 재직 근로자'!$E119</f>
        <v>0</v>
      </c>
      <c r="F120" s="67"/>
      <c r="G120" s="71">
        <f t="shared" si="1"/>
        <v>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.95" customHeight="1">
      <c r="A121" s="2"/>
      <c r="B121" s="14">
        <v>111</v>
      </c>
      <c r="C121" s="154" t="str">
        <f>'0. 직전년도(1년간) 재직 근로자'!$C120&amp;""</f>
        <v/>
      </c>
      <c r="D121" s="154" t="str">
        <f>'0. 직전년도(1년간) 재직 근로자'!$D120&amp;""</f>
        <v/>
      </c>
      <c r="E121" s="32">
        <f>'0. 직전년도(1년간) 재직 근로자'!$E120</f>
        <v>0</v>
      </c>
      <c r="F121" s="67"/>
      <c r="G121" s="71">
        <f t="shared" si="1"/>
        <v>0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.95" customHeight="1">
      <c r="A122" s="2"/>
      <c r="B122" s="14">
        <v>112</v>
      </c>
      <c r="C122" s="154" t="str">
        <f>'0. 직전년도(1년간) 재직 근로자'!$C121&amp;""</f>
        <v/>
      </c>
      <c r="D122" s="154" t="str">
        <f>'0. 직전년도(1년간) 재직 근로자'!$D121&amp;""</f>
        <v/>
      </c>
      <c r="E122" s="32">
        <f>'0. 직전년도(1년간) 재직 근로자'!$E121</f>
        <v>0</v>
      </c>
      <c r="F122" s="67"/>
      <c r="G122" s="71">
        <f t="shared" si="1"/>
        <v>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.95" customHeight="1">
      <c r="A123" s="2"/>
      <c r="B123" s="14">
        <v>113</v>
      </c>
      <c r="C123" s="154" t="str">
        <f>'0. 직전년도(1년간) 재직 근로자'!$C122&amp;""</f>
        <v/>
      </c>
      <c r="D123" s="154" t="str">
        <f>'0. 직전년도(1년간) 재직 근로자'!$D122&amp;""</f>
        <v/>
      </c>
      <c r="E123" s="32">
        <f>'0. 직전년도(1년간) 재직 근로자'!$E122</f>
        <v>0</v>
      </c>
      <c r="F123" s="67"/>
      <c r="G123" s="71">
        <f t="shared" si="1"/>
        <v>0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.95" customHeight="1">
      <c r="A124" s="2"/>
      <c r="B124" s="14">
        <v>114</v>
      </c>
      <c r="C124" s="154" t="str">
        <f>'0. 직전년도(1년간) 재직 근로자'!$C123&amp;""</f>
        <v/>
      </c>
      <c r="D124" s="154" t="str">
        <f>'0. 직전년도(1년간) 재직 근로자'!$D123&amp;""</f>
        <v/>
      </c>
      <c r="E124" s="32">
        <f>'0. 직전년도(1년간) 재직 근로자'!$E123</f>
        <v>0</v>
      </c>
      <c r="F124" s="67"/>
      <c r="G124" s="71">
        <f t="shared" si="1"/>
        <v>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.95" customHeight="1">
      <c r="A125" s="2"/>
      <c r="B125" s="14">
        <v>115</v>
      </c>
      <c r="C125" s="154" t="str">
        <f>'0. 직전년도(1년간) 재직 근로자'!$C124&amp;""</f>
        <v/>
      </c>
      <c r="D125" s="154" t="str">
        <f>'0. 직전년도(1년간) 재직 근로자'!$D124&amp;""</f>
        <v/>
      </c>
      <c r="E125" s="32">
        <f>'0. 직전년도(1년간) 재직 근로자'!$E124</f>
        <v>0</v>
      </c>
      <c r="F125" s="67"/>
      <c r="G125" s="71">
        <f t="shared" si="1"/>
        <v>0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.95" customHeight="1">
      <c r="A126" s="2"/>
      <c r="B126" s="14">
        <v>116</v>
      </c>
      <c r="C126" s="154" t="str">
        <f>'0. 직전년도(1년간) 재직 근로자'!$C125&amp;""</f>
        <v/>
      </c>
      <c r="D126" s="154" t="str">
        <f>'0. 직전년도(1년간) 재직 근로자'!$D125&amp;""</f>
        <v/>
      </c>
      <c r="E126" s="32">
        <f>'0. 직전년도(1년간) 재직 근로자'!$E125</f>
        <v>0</v>
      </c>
      <c r="F126" s="67"/>
      <c r="G126" s="71">
        <f t="shared" si="1"/>
        <v>0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.95" customHeight="1">
      <c r="A127" s="2"/>
      <c r="B127" s="14">
        <v>117</v>
      </c>
      <c r="C127" s="154" t="str">
        <f>'0. 직전년도(1년간) 재직 근로자'!$C126&amp;""</f>
        <v/>
      </c>
      <c r="D127" s="154" t="str">
        <f>'0. 직전년도(1년간) 재직 근로자'!$D126&amp;""</f>
        <v/>
      </c>
      <c r="E127" s="32">
        <f>'0. 직전년도(1년간) 재직 근로자'!$E126</f>
        <v>0</v>
      </c>
      <c r="F127" s="67"/>
      <c r="G127" s="71">
        <f t="shared" si="1"/>
        <v>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.95" customHeight="1">
      <c r="A128" s="2"/>
      <c r="B128" s="14">
        <v>118</v>
      </c>
      <c r="C128" s="154" t="str">
        <f>'0. 직전년도(1년간) 재직 근로자'!$C127&amp;""</f>
        <v/>
      </c>
      <c r="D128" s="154" t="str">
        <f>'0. 직전년도(1년간) 재직 근로자'!$D127&amp;""</f>
        <v/>
      </c>
      <c r="E128" s="32">
        <f>'0. 직전년도(1년간) 재직 근로자'!$E127</f>
        <v>0</v>
      </c>
      <c r="F128" s="67"/>
      <c r="G128" s="71">
        <f t="shared" si="1"/>
        <v>0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.95" customHeight="1">
      <c r="A129" s="2"/>
      <c r="B129" s="14">
        <v>119</v>
      </c>
      <c r="C129" s="154" t="str">
        <f>'0. 직전년도(1년간) 재직 근로자'!$C128&amp;""</f>
        <v/>
      </c>
      <c r="D129" s="154" t="str">
        <f>'0. 직전년도(1년간) 재직 근로자'!$D128&amp;""</f>
        <v/>
      </c>
      <c r="E129" s="32">
        <f>'0. 직전년도(1년간) 재직 근로자'!$E128</f>
        <v>0</v>
      </c>
      <c r="F129" s="67"/>
      <c r="G129" s="71">
        <f t="shared" si="1"/>
        <v>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.95" customHeight="1">
      <c r="A130" s="2"/>
      <c r="B130" s="14">
        <v>120</v>
      </c>
      <c r="C130" s="154" t="str">
        <f>'0. 직전년도(1년간) 재직 근로자'!$C129&amp;""</f>
        <v/>
      </c>
      <c r="D130" s="154" t="str">
        <f>'0. 직전년도(1년간) 재직 근로자'!$D129&amp;""</f>
        <v/>
      </c>
      <c r="E130" s="32">
        <f>'0. 직전년도(1년간) 재직 근로자'!$E129</f>
        <v>0</v>
      </c>
      <c r="F130" s="67"/>
      <c r="G130" s="71">
        <f t="shared" si="1"/>
        <v>0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.95" customHeight="1">
      <c r="A131" s="2"/>
      <c r="B131" s="14">
        <v>121</v>
      </c>
      <c r="C131" s="154" t="str">
        <f>'0. 직전년도(1년간) 재직 근로자'!$C130&amp;""</f>
        <v/>
      </c>
      <c r="D131" s="154" t="str">
        <f>'0. 직전년도(1년간) 재직 근로자'!$D130&amp;""</f>
        <v/>
      </c>
      <c r="E131" s="32">
        <f>'0. 직전년도(1년간) 재직 근로자'!$E130</f>
        <v>0</v>
      </c>
      <c r="F131" s="67"/>
      <c r="G131" s="71">
        <f t="shared" si="1"/>
        <v>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.95" customHeight="1">
      <c r="A132" s="2"/>
      <c r="B132" s="14">
        <v>122</v>
      </c>
      <c r="C132" s="154" t="str">
        <f>'0. 직전년도(1년간) 재직 근로자'!$C131&amp;""</f>
        <v/>
      </c>
      <c r="D132" s="154" t="str">
        <f>'0. 직전년도(1년간) 재직 근로자'!$D131&amp;""</f>
        <v/>
      </c>
      <c r="E132" s="32">
        <f>'0. 직전년도(1년간) 재직 근로자'!$E131</f>
        <v>0</v>
      </c>
      <c r="F132" s="67"/>
      <c r="G132" s="71">
        <f t="shared" si="1"/>
        <v>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.95" customHeight="1">
      <c r="A133" s="2"/>
      <c r="B133" s="14">
        <v>123</v>
      </c>
      <c r="C133" s="154" t="str">
        <f>'0. 직전년도(1년간) 재직 근로자'!$C132&amp;""</f>
        <v/>
      </c>
      <c r="D133" s="154" t="str">
        <f>'0. 직전년도(1년간) 재직 근로자'!$D132&amp;""</f>
        <v/>
      </c>
      <c r="E133" s="32">
        <f>'0. 직전년도(1년간) 재직 근로자'!$E132</f>
        <v>0</v>
      </c>
      <c r="F133" s="67"/>
      <c r="G133" s="71">
        <f t="shared" si="1"/>
        <v>0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.95" customHeight="1">
      <c r="A134" s="2"/>
      <c r="B134" s="14">
        <v>124</v>
      </c>
      <c r="C134" s="154" t="str">
        <f>'0. 직전년도(1년간) 재직 근로자'!$C133&amp;""</f>
        <v/>
      </c>
      <c r="D134" s="154" t="str">
        <f>'0. 직전년도(1년간) 재직 근로자'!$D133&amp;""</f>
        <v/>
      </c>
      <c r="E134" s="32">
        <f>'0. 직전년도(1년간) 재직 근로자'!$E133</f>
        <v>0</v>
      </c>
      <c r="F134" s="67"/>
      <c r="G134" s="71">
        <f t="shared" si="1"/>
        <v>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.95" customHeight="1">
      <c r="A135" s="2"/>
      <c r="B135" s="14">
        <v>125</v>
      </c>
      <c r="C135" s="154" t="str">
        <f>'0. 직전년도(1년간) 재직 근로자'!$C134&amp;""</f>
        <v/>
      </c>
      <c r="D135" s="154" t="str">
        <f>'0. 직전년도(1년간) 재직 근로자'!$D134&amp;""</f>
        <v/>
      </c>
      <c r="E135" s="32">
        <f>'0. 직전년도(1년간) 재직 근로자'!$E134</f>
        <v>0</v>
      </c>
      <c r="F135" s="67"/>
      <c r="G135" s="71">
        <f t="shared" si="1"/>
        <v>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.95" customHeight="1">
      <c r="A136" s="2"/>
      <c r="B136" s="14">
        <v>126</v>
      </c>
      <c r="C136" s="154" t="str">
        <f>'0. 직전년도(1년간) 재직 근로자'!$C135&amp;""</f>
        <v/>
      </c>
      <c r="D136" s="154" t="str">
        <f>'0. 직전년도(1년간) 재직 근로자'!$D135&amp;""</f>
        <v/>
      </c>
      <c r="E136" s="32">
        <f>'0. 직전년도(1년간) 재직 근로자'!$E135</f>
        <v>0</v>
      </c>
      <c r="F136" s="67"/>
      <c r="G136" s="71">
        <f t="shared" si="1"/>
        <v>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.95" customHeight="1">
      <c r="A137" s="2"/>
      <c r="B137" s="14">
        <v>127</v>
      </c>
      <c r="C137" s="154" t="str">
        <f>'0. 직전년도(1년간) 재직 근로자'!$C136&amp;""</f>
        <v/>
      </c>
      <c r="D137" s="154" t="str">
        <f>'0. 직전년도(1년간) 재직 근로자'!$D136&amp;""</f>
        <v/>
      </c>
      <c r="E137" s="32">
        <f>'0. 직전년도(1년간) 재직 근로자'!$E136</f>
        <v>0</v>
      </c>
      <c r="F137" s="67"/>
      <c r="G137" s="71">
        <f t="shared" si="1"/>
        <v>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.95" customHeight="1">
      <c r="A138" s="2"/>
      <c r="B138" s="14">
        <v>128</v>
      </c>
      <c r="C138" s="154" t="str">
        <f>'0. 직전년도(1년간) 재직 근로자'!$C137&amp;""</f>
        <v/>
      </c>
      <c r="D138" s="154" t="str">
        <f>'0. 직전년도(1년간) 재직 근로자'!$D137&amp;""</f>
        <v/>
      </c>
      <c r="E138" s="32">
        <f>'0. 직전년도(1년간) 재직 근로자'!$E137</f>
        <v>0</v>
      </c>
      <c r="F138" s="67"/>
      <c r="G138" s="71">
        <f t="shared" si="1"/>
        <v>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.95" customHeight="1">
      <c r="A139" s="2"/>
      <c r="B139" s="14">
        <v>129</v>
      </c>
      <c r="C139" s="154" t="str">
        <f>'0. 직전년도(1년간) 재직 근로자'!$C138&amp;""</f>
        <v/>
      </c>
      <c r="D139" s="154" t="str">
        <f>'0. 직전년도(1년간) 재직 근로자'!$D138&amp;""</f>
        <v/>
      </c>
      <c r="E139" s="32">
        <f>'0. 직전년도(1년간) 재직 근로자'!$E138</f>
        <v>0</v>
      </c>
      <c r="F139" s="67"/>
      <c r="G139" s="71">
        <f t="shared" si="1"/>
        <v>0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.95" customHeight="1">
      <c r="A140" s="2"/>
      <c r="B140" s="14">
        <v>130</v>
      </c>
      <c r="C140" s="154" t="str">
        <f>'0. 직전년도(1년간) 재직 근로자'!$C139&amp;""</f>
        <v/>
      </c>
      <c r="D140" s="154" t="str">
        <f>'0. 직전년도(1년간) 재직 근로자'!$D139&amp;""</f>
        <v/>
      </c>
      <c r="E140" s="32">
        <f>'0. 직전년도(1년간) 재직 근로자'!$E139</f>
        <v>0</v>
      </c>
      <c r="F140" s="67"/>
      <c r="G140" s="71">
        <f t="shared" ref="G140:G203" si="2">$F140/52.1</f>
        <v>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.95" customHeight="1">
      <c r="A141" s="2"/>
      <c r="B141" s="14">
        <v>131</v>
      </c>
      <c r="C141" s="154" t="str">
        <f>'0. 직전년도(1년간) 재직 근로자'!$C140&amp;""</f>
        <v/>
      </c>
      <c r="D141" s="154" t="str">
        <f>'0. 직전년도(1년간) 재직 근로자'!$D140&amp;""</f>
        <v/>
      </c>
      <c r="E141" s="32">
        <f>'0. 직전년도(1년간) 재직 근로자'!$E140</f>
        <v>0</v>
      </c>
      <c r="F141" s="67"/>
      <c r="G141" s="71">
        <f t="shared" si="2"/>
        <v>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.95" customHeight="1">
      <c r="A142" s="2"/>
      <c r="B142" s="14">
        <v>132</v>
      </c>
      <c r="C142" s="154" t="str">
        <f>'0. 직전년도(1년간) 재직 근로자'!$C141&amp;""</f>
        <v/>
      </c>
      <c r="D142" s="154" t="str">
        <f>'0. 직전년도(1년간) 재직 근로자'!$D141&amp;""</f>
        <v/>
      </c>
      <c r="E142" s="32">
        <f>'0. 직전년도(1년간) 재직 근로자'!$E141</f>
        <v>0</v>
      </c>
      <c r="F142" s="67"/>
      <c r="G142" s="71">
        <f t="shared" si="2"/>
        <v>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.95" customHeight="1">
      <c r="A143" s="2"/>
      <c r="B143" s="14">
        <v>133</v>
      </c>
      <c r="C143" s="154" t="str">
        <f>'0. 직전년도(1년간) 재직 근로자'!$C142&amp;""</f>
        <v/>
      </c>
      <c r="D143" s="154" t="str">
        <f>'0. 직전년도(1년간) 재직 근로자'!$D142&amp;""</f>
        <v/>
      </c>
      <c r="E143" s="32">
        <f>'0. 직전년도(1년간) 재직 근로자'!$E142</f>
        <v>0</v>
      </c>
      <c r="F143" s="67"/>
      <c r="G143" s="71">
        <f t="shared" si="2"/>
        <v>0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.95" customHeight="1">
      <c r="A144" s="2"/>
      <c r="B144" s="14">
        <v>134</v>
      </c>
      <c r="C144" s="154" t="str">
        <f>'0. 직전년도(1년간) 재직 근로자'!$C143&amp;""</f>
        <v/>
      </c>
      <c r="D144" s="154" t="str">
        <f>'0. 직전년도(1년간) 재직 근로자'!$D143&amp;""</f>
        <v/>
      </c>
      <c r="E144" s="32">
        <f>'0. 직전년도(1년간) 재직 근로자'!$E143</f>
        <v>0</v>
      </c>
      <c r="F144" s="67"/>
      <c r="G144" s="71">
        <f t="shared" si="2"/>
        <v>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.95" customHeight="1">
      <c r="A145" s="2"/>
      <c r="B145" s="14">
        <v>135</v>
      </c>
      <c r="C145" s="154" t="str">
        <f>'0. 직전년도(1년간) 재직 근로자'!$C144&amp;""</f>
        <v/>
      </c>
      <c r="D145" s="154" t="str">
        <f>'0. 직전년도(1년간) 재직 근로자'!$D144&amp;""</f>
        <v/>
      </c>
      <c r="E145" s="32">
        <f>'0. 직전년도(1년간) 재직 근로자'!$E144</f>
        <v>0</v>
      </c>
      <c r="F145" s="67"/>
      <c r="G145" s="71">
        <f t="shared" si="2"/>
        <v>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.95" customHeight="1">
      <c r="A146" s="2"/>
      <c r="B146" s="14">
        <v>136</v>
      </c>
      <c r="C146" s="154" t="str">
        <f>'0. 직전년도(1년간) 재직 근로자'!$C145&amp;""</f>
        <v/>
      </c>
      <c r="D146" s="154" t="str">
        <f>'0. 직전년도(1년간) 재직 근로자'!$D145&amp;""</f>
        <v/>
      </c>
      <c r="E146" s="32">
        <f>'0. 직전년도(1년간) 재직 근로자'!$E145</f>
        <v>0</v>
      </c>
      <c r="F146" s="67"/>
      <c r="G146" s="71">
        <f t="shared" si="2"/>
        <v>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.95" customHeight="1">
      <c r="A147" s="2"/>
      <c r="B147" s="14">
        <v>137</v>
      </c>
      <c r="C147" s="154" t="str">
        <f>'0. 직전년도(1년간) 재직 근로자'!$C146&amp;""</f>
        <v/>
      </c>
      <c r="D147" s="154" t="str">
        <f>'0. 직전년도(1년간) 재직 근로자'!$D146&amp;""</f>
        <v/>
      </c>
      <c r="E147" s="32">
        <f>'0. 직전년도(1년간) 재직 근로자'!$E146</f>
        <v>0</v>
      </c>
      <c r="F147" s="67"/>
      <c r="G147" s="71">
        <f t="shared" si="2"/>
        <v>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.95" customHeight="1">
      <c r="A148" s="2"/>
      <c r="B148" s="14">
        <v>138</v>
      </c>
      <c r="C148" s="154" t="str">
        <f>'0. 직전년도(1년간) 재직 근로자'!$C147&amp;""</f>
        <v/>
      </c>
      <c r="D148" s="154" t="str">
        <f>'0. 직전년도(1년간) 재직 근로자'!$D147&amp;""</f>
        <v/>
      </c>
      <c r="E148" s="32">
        <f>'0. 직전년도(1년간) 재직 근로자'!$E147</f>
        <v>0</v>
      </c>
      <c r="F148" s="67"/>
      <c r="G148" s="71">
        <f t="shared" si="2"/>
        <v>0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.95" customHeight="1">
      <c r="A149" s="2"/>
      <c r="B149" s="14">
        <v>139</v>
      </c>
      <c r="C149" s="154" t="str">
        <f>'0. 직전년도(1년간) 재직 근로자'!$C148&amp;""</f>
        <v/>
      </c>
      <c r="D149" s="154" t="str">
        <f>'0. 직전년도(1년간) 재직 근로자'!$D148&amp;""</f>
        <v/>
      </c>
      <c r="E149" s="32">
        <f>'0. 직전년도(1년간) 재직 근로자'!$E148</f>
        <v>0</v>
      </c>
      <c r="F149" s="67"/>
      <c r="G149" s="71">
        <f t="shared" si="2"/>
        <v>0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.95" customHeight="1">
      <c r="A150" s="2"/>
      <c r="B150" s="14">
        <v>140</v>
      </c>
      <c r="C150" s="154" t="str">
        <f>'0. 직전년도(1년간) 재직 근로자'!$C149&amp;""</f>
        <v/>
      </c>
      <c r="D150" s="154" t="str">
        <f>'0. 직전년도(1년간) 재직 근로자'!$D149&amp;""</f>
        <v/>
      </c>
      <c r="E150" s="32">
        <f>'0. 직전년도(1년간) 재직 근로자'!$E149</f>
        <v>0</v>
      </c>
      <c r="F150" s="67"/>
      <c r="G150" s="71">
        <f t="shared" si="2"/>
        <v>0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.95" customHeight="1">
      <c r="A151" s="2"/>
      <c r="B151" s="14">
        <v>141</v>
      </c>
      <c r="C151" s="154" t="str">
        <f>'0. 직전년도(1년간) 재직 근로자'!$C150&amp;""</f>
        <v/>
      </c>
      <c r="D151" s="154" t="str">
        <f>'0. 직전년도(1년간) 재직 근로자'!$D150&amp;""</f>
        <v/>
      </c>
      <c r="E151" s="32">
        <f>'0. 직전년도(1년간) 재직 근로자'!$E150</f>
        <v>0</v>
      </c>
      <c r="F151" s="67"/>
      <c r="G151" s="71">
        <f t="shared" si="2"/>
        <v>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.95" customHeight="1">
      <c r="A152" s="2"/>
      <c r="B152" s="14">
        <v>142</v>
      </c>
      <c r="C152" s="154" t="str">
        <f>'0. 직전년도(1년간) 재직 근로자'!$C151&amp;""</f>
        <v/>
      </c>
      <c r="D152" s="154" t="str">
        <f>'0. 직전년도(1년간) 재직 근로자'!$D151&amp;""</f>
        <v/>
      </c>
      <c r="E152" s="32">
        <f>'0. 직전년도(1년간) 재직 근로자'!$E151</f>
        <v>0</v>
      </c>
      <c r="F152" s="67"/>
      <c r="G152" s="71">
        <f t="shared" si="2"/>
        <v>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.95" customHeight="1">
      <c r="A153" s="2"/>
      <c r="B153" s="14">
        <v>143</v>
      </c>
      <c r="C153" s="154" t="str">
        <f>'0. 직전년도(1년간) 재직 근로자'!$C152&amp;""</f>
        <v/>
      </c>
      <c r="D153" s="154" t="str">
        <f>'0. 직전년도(1년간) 재직 근로자'!$D152&amp;""</f>
        <v/>
      </c>
      <c r="E153" s="32">
        <f>'0. 직전년도(1년간) 재직 근로자'!$E152</f>
        <v>0</v>
      </c>
      <c r="F153" s="67"/>
      <c r="G153" s="71">
        <f t="shared" si="2"/>
        <v>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.95" customHeight="1">
      <c r="A154" s="2"/>
      <c r="B154" s="14">
        <v>144</v>
      </c>
      <c r="C154" s="154" t="str">
        <f>'0. 직전년도(1년간) 재직 근로자'!$C153&amp;""</f>
        <v/>
      </c>
      <c r="D154" s="154" t="str">
        <f>'0. 직전년도(1년간) 재직 근로자'!$D153&amp;""</f>
        <v/>
      </c>
      <c r="E154" s="32">
        <f>'0. 직전년도(1년간) 재직 근로자'!$E153</f>
        <v>0</v>
      </c>
      <c r="F154" s="67"/>
      <c r="G154" s="71">
        <f t="shared" si="2"/>
        <v>0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.95" customHeight="1">
      <c r="A155" s="2"/>
      <c r="B155" s="14">
        <v>145</v>
      </c>
      <c r="C155" s="154" t="str">
        <f>'0. 직전년도(1년간) 재직 근로자'!$C154&amp;""</f>
        <v/>
      </c>
      <c r="D155" s="154" t="str">
        <f>'0. 직전년도(1년간) 재직 근로자'!$D154&amp;""</f>
        <v/>
      </c>
      <c r="E155" s="32">
        <f>'0. 직전년도(1년간) 재직 근로자'!$E154</f>
        <v>0</v>
      </c>
      <c r="F155" s="67"/>
      <c r="G155" s="71">
        <f t="shared" si="2"/>
        <v>0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.95" customHeight="1">
      <c r="A156" s="2"/>
      <c r="B156" s="14">
        <v>146</v>
      </c>
      <c r="C156" s="154" t="str">
        <f>'0. 직전년도(1년간) 재직 근로자'!$C155&amp;""</f>
        <v/>
      </c>
      <c r="D156" s="154" t="str">
        <f>'0. 직전년도(1년간) 재직 근로자'!$D155&amp;""</f>
        <v/>
      </c>
      <c r="E156" s="32">
        <f>'0. 직전년도(1년간) 재직 근로자'!$E155</f>
        <v>0</v>
      </c>
      <c r="F156" s="67"/>
      <c r="G156" s="71">
        <f t="shared" si="2"/>
        <v>0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.95" customHeight="1">
      <c r="A157" s="2"/>
      <c r="B157" s="14">
        <v>147</v>
      </c>
      <c r="C157" s="154" t="str">
        <f>'0. 직전년도(1년간) 재직 근로자'!$C156&amp;""</f>
        <v/>
      </c>
      <c r="D157" s="154" t="str">
        <f>'0. 직전년도(1년간) 재직 근로자'!$D156&amp;""</f>
        <v/>
      </c>
      <c r="E157" s="32">
        <f>'0. 직전년도(1년간) 재직 근로자'!$E156</f>
        <v>0</v>
      </c>
      <c r="F157" s="67"/>
      <c r="G157" s="71">
        <f t="shared" si="2"/>
        <v>0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.95" customHeight="1">
      <c r="A158" s="2"/>
      <c r="B158" s="14">
        <v>148</v>
      </c>
      <c r="C158" s="154" t="str">
        <f>'0. 직전년도(1년간) 재직 근로자'!$C157&amp;""</f>
        <v/>
      </c>
      <c r="D158" s="154" t="str">
        <f>'0. 직전년도(1년간) 재직 근로자'!$D157&amp;""</f>
        <v/>
      </c>
      <c r="E158" s="32">
        <f>'0. 직전년도(1년간) 재직 근로자'!$E157</f>
        <v>0</v>
      </c>
      <c r="F158" s="67"/>
      <c r="G158" s="71">
        <f t="shared" si="2"/>
        <v>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.95" customHeight="1">
      <c r="A159" s="2"/>
      <c r="B159" s="14">
        <v>149</v>
      </c>
      <c r="C159" s="154" t="str">
        <f>'0. 직전년도(1년간) 재직 근로자'!$C158&amp;""</f>
        <v/>
      </c>
      <c r="D159" s="154" t="str">
        <f>'0. 직전년도(1년간) 재직 근로자'!$D158&amp;""</f>
        <v/>
      </c>
      <c r="E159" s="32">
        <f>'0. 직전년도(1년간) 재직 근로자'!$E158</f>
        <v>0</v>
      </c>
      <c r="F159" s="67"/>
      <c r="G159" s="71">
        <f t="shared" si="2"/>
        <v>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.95" customHeight="1">
      <c r="A160" s="2"/>
      <c r="B160" s="14">
        <v>150</v>
      </c>
      <c r="C160" s="154" t="str">
        <f>'0. 직전년도(1년간) 재직 근로자'!$C159&amp;""</f>
        <v/>
      </c>
      <c r="D160" s="154" t="str">
        <f>'0. 직전년도(1년간) 재직 근로자'!$D159&amp;""</f>
        <v/>
      </c>
      <c r="E160" s="32">
        <f>'0. 직전년도(1년간) 재직 근로자'!$E159</f>
        <v>0</v>
      </c>
      <c r="F160" s="67"/>
      <c r="G160" s="71">
        <f t="shared" si="2"/>
        <v>0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.95" customHeight="1">
      <c r="A161" s="2"/>
      <c r="B161" s="14">
        <v>151</v>
      </c>
      <c r="C161" s="154" t="str">
        <f>'0. 직전년도(1년간) 재직 근로자'!$C160&amp;""</f>
        <v/>
      </c>
      <c r="D161" s="154" t="str">
        <f>'0. 직전년도(1년간) 재직 근로자'!$D160&amp;""</f>
        <v/>
      </c>
      <c r="E161" s="32">
        <f>'0. 직전년도(1년간) 재직 근로자'!$E160</f>
        <v>0</v>
      </c>
      <c r="F161" s="67"/>
      <c r="G161" s="71">
        <f t="shared" si="2"/>
        <v>0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.95" customHeight="1">
      <c r="A162" s="2"/>
      <c r="B162" s="14">
        <v>152</v>
      </c>
      <c r="C162" s="154" t="str">
        <f>'0. 직전년도(1년간) 재직 근로자'!$C161&amp;""</f>
        <v/>
      </c>
      <c r="D162" s="154" t="str">
        <f>'0. 직전년도(1년간) 재직 근로자'!$D161&amp;""</f>
        <v/>
      </c>
      <c r="E162" s="32">
        <f>'0. 직전년도(1년간) 재직 근로자'!$E161</f>
        <v>0</v>
      </c>
      <c r="F162" s="67"/>
      <c r="G162" s="71">
        <f t="shared" si="2"/>
        <v>0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.95" customHeight="1">
      <c r="A163" s="2"/>
      <c r="B163" s="14">
        <v>153</v>
      </c>
      <c r="C163" s="154" t="str">
        <f>'0. 직전년도(1년간) 재직 근로자'!$C162&amp;""</f>
        <v/>
      </c>
      <c r="D163" s="154" t="str">
        <f>'0. 직전년도(1년간) 재직 근로자'!$D162&amp;""</f>
        <v/>
      </c>
      <c r="E163" s="32">
        <f>'0. 직전년도(1년간) 재직 근로자'!$E162</f>
        <v>0</v>
      </c>
      <c r="F163" s="67"/>
      <c r="G163" s="71">
        <f t="shared" si="2"/>
        <v>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.95" customHeight="1">
      <c r="A164" s="2"/>
      <c r="B164" s="14">
        <v>154</v>
      </c>
      <c r="C164" s="154" t="str">
        <f>'0. 직전년도(1년간) 재직 근로자'!$C163&amp;""</f>
        <v/>
      </c>
      <c r="D164" s="154" t="str">
        <f>'0. 직전년도(1년간) 재직 근로자'!$D163&amp;""</f>
        <v/>
      </c>
      <c r="E164" s="32">
        <f>'0. 직전년도(1년간) 재직 근로자'!$E163</f>
        <v>0</v>
      </c>
      <c r="F164" s="67"/>
      <c r="G164" s="71">
        <f t="shared" si="2"/>
        <v>0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.95" customHeight="1">
      <c r="A165" s="2"/>
      <c r="B165" s="14">
        <v>155</v>
      </c>
      <c r="C165" s="154" t="str">
        <f>'0. 직전년도(1년간) 재직 근로자'!$C164&amp;""</f>
        <v/>
      </c>
      <c r="D165" s="154" t="str">
        <f>'0. 직전년도(1년간) 재직 근로자'!$D164&amp;""</f>
        <v/>
      </c>
      <c r="E165" s="32">
        <f>'0. 직전년도(1년간) 재직 근로자'!$E164</f>
        <v>0</v>
      </c>
      <c r="F165" s="67"/>
      <c r="G165" s="71">
        <f t="shared" si="2"/>
        <v>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.95" customHeight="1">
      <c r="A166" s="2"/>
      <c r="B166" s="14">
        <v>156</v>
      </c>
      <c r="C166" s="154" t="str">
        <f>'0. 직전년도(1년간) 재직 근로자'!$C165&amp;""</f>
        <v/>
      </c>
      <c r="D166" s="154" t="str">
        <f>'0. 직전년도(1년간) 재직 근로자'!$D165&amp;""</f>
        <v/>
      </c>
      <c r="E166" s="32">
        <f>'0. 직전년도(1년간) 재직 근로자'!$E165</f>
        <v>0</v>
      </c>
      <c r="F166" s="67"/>
      <c r="G166" s="71">
        <f t="shared" si="2"/>
        <v>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.95" customHeight="1">
      <c r="A167" s="2"/>
      <c r="B167" s="14">
        <v>157</v>
      </c>
      <c r="C167" s="154" t="str">
        <f>'0. 직전년도(1년간) 재직 근로자'!$C166&amp;""</f>
        <v/>
      </c>
      <c r="D167" s="154" t="str">
        <f>'0. 직전년도(1년간) 재직 근로자'!$D166&amp;""</f>
        <v/>
      </c>
      <c r="E167" s="32">
        <f>'0. 직전년도(1년간) 재직 근로자'!$E166</f>
        <v>0</v>
      </c>
      <c r="F167" s="67"/>
      <c r="G167" s="71">
        <f t="shared" si="2"/>
        <v>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.95" customHeight="1">
      <c r="A168" s="2"/>
      <c r="B168" s="14">
        <v>158</v>
      </c>
      <c r="C168" s="154" t="str">
        <f>'0. 직전년도(1년간) 재직 근로자'!$C167&amp;""</f>
        <v/>
      </c>
      <c r="D168" s="154" t="str">
        <f>'0. 직전년도(1년간) 재직 근로자'!$D167&amp;""</f>
        <v/>
      </c>
      <c r="E168" s="32">
        <f>'0. 직전년도(1년간) 재직 근로자'!$E167</f>
        <v>0</v>
      </c>
      <c r="F168" s="67"/>
      <c r="G168" s="71">
        <f t="shared" si="2"/>
        <v>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.95" customHeight="1">
      <c r="A169" s="2"/>
      <c r="B169" s="14">
        <v>159</v>
      </c>
      <c r="C169" s="154" t="str">
        <f>'0. 직전년도(1년간) 재직 근로자'!$C168&amp;""</f>
        <v/>
      </c>
      <c r="D169" s="154" t="str">
        <f>'0. 직전년도(1년간) 재직 근로자'!$D168&amp;""</f>
        <v/>
      </c>
      <c r="E169" s="32">
        <f>'0. 직전년도(1년간) 재직 근로자'!$E168</f>
        <v>0</v>
      </c>
      <c r="F169" s="67"/>
      <c r="G169" s="71">
        <f t="shared" si="2"/>
        <v>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.95" customHeight="1">
      <c r="A170" s="2"/>
      <c r="B170" s="14">
        <v>160</v>
      </c>
      <c r="C170" s="154" t="str">
        <f>'0. 직전년도(1년간) 재직 근로자'!$C169&amp;""</f>
        <v/>
      </c>
      <c r="D170" s="154" t="str">
        <f>'0. 직전년도(1년간) 재직 근로자'!$D169&amp;""</f>
        <v/>
      </c>
      <c r="E170" s="32">
        <f>'0. 직전년도(1년간) 재직 근로자'!$E169</f>
        <v>0</v>
      </c>
      <c r="F170" s="67"/>
      <c r="G170" s="71">
        <f t="shared" si="2"/>
        <v>0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.95" customHeight="1">
      <c r="A171" s="2"/>
      <c r="B171" s="14">
        <v>161</v>
      </c>
      <c r="C171" s="154" t="str">
        <f>'0. 직전년도(1년간) 재직 근로자'!$C170&amp;""</f>
        <v/>
      </c>
      <c r="D171" s="154" t="str">
        <f>'0. 직전년도(1년간) 재직 근로자'!$D170&amp;""</f>
        <v/>
      </c>
      <c r="E171" s="32">
        <f>'0. 직전년도(1년간) 재직 근로자'!$E170</f>
        <v>0</v>
      </c>
      <c r="F171" s="67"/>
      <c r="G171" s="71">
        <f t="shared" si="2"/>
        <v>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.95" customHeight="1">
      <c r="A172" s="2"/>
      <c r="B172" s="14">
        <v>162</v>
      </c>
      <c r="C172" s="154" t="str">
        <f>'0. 직전년도(1년간) 재직 근로자'!$C171&amp;""</f>
        <v/>
      </c>
      <c r="D172" s="154" t="str">
        <f>'0. 직전년도(1년간) 재직 근로자'!$D171&amp;""</f>
        <v/>
      </c>
      <c r="E172" s="32">
        <f>'0. 직전년도(1년간) 재직 근로자'!$E171</f>
        <v>0</v>
      </c>
      <c r="F172" s="67"/>
      <c r="G172" s="71">
        <f t="shared" si="2"/>
        <v>0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.95" customHeight="1">
      <c r="A173" s="2"/>
      <c r="B173" s="14">
        <v>163</v>
      </c>
      <c r="C173" s="154" t="str">
        <f>'0. 직전년도(1년간) 재직 근로자'!$C172&amp;""</f>
        <v/>
      </c>
      <c r="D173" s="154" t="str">
        <f>'0. 직전년도(1년간) 재직 근로자'!$D172&amp;""</f>
        <v/>
      </c>
      <c r="E173" s="32">
        <f>'0. 직전년도(1년간) 재직 근로자'!$E172</f>
        <v>0</v>
      </c>
      <c r="F173" s="67"/>
      <c r="G173" s="71">
        <f t="shared" si="2"/>
        <v>0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.95" customHeight="1">
      <c r="A174" s="2"/>
      <c r="B174" s="14">
        <v>164</v>
      </c>
      <c r="C174" s="154" t="str">
        <f>'0. 직전년도(1년간) 재직 근로자'!$C173&amp;""</f>
        <v/>
      </c>
      <c r="D174" s="154" t="str">
        <f>'0. 직전년도(1년간) 재직 근로자'!$D173&amp;""</f>
        <v/>
      </c>
      <c r="E174" s="32">
        <f>'0. 직전년도(1년간) 재직 근로자'!$E173</f>
        <v>0</v>
      </c>
      <c r="F174" s="67"/>
      <c r="G174" s="71">
        <f t="shared" si="2"/>
        <v>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.95" customHeight="1">
      <c r="A175" s="2"/>
      <c r="B175" s="14">
        <v>165</v>
      </c>
      <c r="C175" s="154" t="str">
        <f>'0. 직전년도(1년간) 재직 근로자'!$C174&amp;""</f>
        <v/>
      </c>
      <c r="D175" s="154" t="str">
        <f>'0. 직전년도(1년간) 재직 근로자'!$D174&amp;""</f>
        <v/>
      </c>
      <c r="E175" s="32">
        <f>'0. 직전년도(1년간) 재직 근로자'!$E174</f>
        <v>0</v>
      </c>
      <c r="F175" s="67"/>
      <c r="G175" s="71">
        <f t="shared" si="2"/>
        <v>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.95" customHeight="1">
      <c r="A176" s="2"/>
      <c r="B176" s="14">
        <v>166</v>
      </c>
      <c r="C176" s="154" t="str">
        <f>'0. 직전년도(1년간) 재직 근로자'!$C175&amp;""</f>
        <v/>
      </c>
      <c r="D176" s="154" t="str">
        <f>'0. 직전년도(1년간) 재직 근로자'!$D175&amp;""</f>
        <v/>
      </c>
      <c r="E176" s="32">
        <f>'0. 직전년도(1년간) 재직 근로자'!$E175</f>
        <v>0</v>
      </c>
      <c r="F176" s="67"/>
      <c r="G176" s="71">
        <f t="shared" si="2"/>
        <v>0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.95" customHeight="1">
      <c r="A177" s="2"/>
      <c r="B177" s="14">
        <v>167</v>
      </c>
      <c r="C177" s="154" t="str">
        <f>'0. 직전년도(1년간) 재직 근로자'!$C176&amp;""</f>
        <v/>
      </c>
      <c r="D177" s="154" t="str">
        <f>'0. 직전년도(1년간) 재직 근로자'!$D176&amp;""</f>
        <v/>
      </c>
      <c r="E177" s="32">
        <f>'0. 직전년도(1년간) 재직 근로자'!$E176</f>
        <v>0</v>
      </c>
      <c r="F177" s="67"/>
      <c r="G177" s="71">
        <f t="shared" si="2"/>
        <v>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.95" customHeight="1">
      <c r="A178" s="2"/>
      <c r="B178" s="14">
        <v>168</v>
      </c>
      <c r="C178" s="154" t="str">
        <f>'0. 직전년도(1년간) 재직 근로자'!$C177&amp;""</f>
        <v/>
      </c>
      <c r="D178" s="154" t="str">
        <f>'0. 직전년도(1년간) 재직 근로자'!$D177&amp;""</f>
        <v/>
      </c>
      <c r="E178" s="32">
        <f>'0. 직전년도(1년간) 재직 근로자'!$E177</f>
        <v>0</v>
      </c>
      <c r="F178" s="67"/>
      <c r="G178" s="71">
        <f t="shared" si="2"/>
        <v>0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.95" customHeight="1">
      <c r="A179" s="2"/>
      <c r="B179" s="14">
        <v>169</v>
      </c>
      <c r="C179" s="154" t="str">
        <f>'0. 직전년도(1년간) 재직 근로자'!$C178&amp;""</f>
        <v/>
      </c>
      <c r="D179" s="154" t="str">
        <f>'0. 직전년도(1년간) 재직 근로자'!$D178&amp;""</f>
        <v/>
      </c>
      <c r="E179" s="32">
        <f>'0. 직전년도(1년간) 재직 근로자'!$E178</f>
        <v>0</v>
      </c>
      <c r="F179" s="67"/>
      <c r="G179" s="71">
        <f t="shared" si="2"/>
        <v>0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.95" customHeight="1">
      <c r="A180" s="2"/>
      <c r="B180" s="14">
        <v>170</v>
      </c>
      <c r="C180" s="154" t="str">
        <f>'0. 직전년도(1년간) 재직 근로자'!$C179&amp;""</f>
        <v/>
      </c>
      <c r="D180" s="154" t="str">
        <f>'0. 직전년도(1년간) 재직 근로자'!$D179&amp;""</f>
        <v/>
      </c>
      <c r="E180" s="32">
        <f>'0. 직전년도(1년간) 재직 근로자'!$E179</f>
        <v>0</v>
      </c>
      <c r="F180" s="67"/>
      <c r="G180" s="71">
        <f t="shared" si="2"/>
        <v>0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.95" customHeight="1">
      <c r="A181" s="2"/>
      <c r="B181" s="14">
        <v>171</v>
      </c>
      <c r="C181" s="154" t="str">
        <f>'0. 직전년도(1년간) 재직 근로자'!$C180&amp;""</f>
        <v/>
      </c>
      <c r="D181" s="154" t="str">
        <f>'0. 직전년도(1년간) 재직 근로자'!$D180&amp;""</f>
        <v/>
      </c>
      <c r="E181" s="32">
        <f>'0. 직전년도(1년간) 재직 근로자'!$E180</f>
        <v>0</v>
      </c>
      <c r="F181" s="67"/>
      <c r="G181" s="71">
        <f t="shared" si="2"/>
        <v>0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.95" customHeight="1">
      <c r="A182" s="2"/>
      <c r="B182" s="14">
        <v>172</v>
      </c>
      <c r="C182" s="154" t="str">
        <f>'0. 직전년도(1년간) 재직 근로자'!$C181&amp;""</f>
        <v/>
      </c>
      <c r="D182" s="154" t="str">
        <f>'0. 직전년도(1년간) 재직 근로자'!$D181&amp;""</f>
        <v/>
      </c>
      <c r="E182" s="32">
        <f>'0. 직전년도(1년간) 재직 근로자'!$E181</f>
        <v>0</v>
      </c>
      <c r="F182" s="67"/>
      <c r="G182" s="71">
        <f t="shared" si="2"/>
        <v>0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.95" customHeight="1">
      <c r="A183" s="2"/>
      <c r="B183" s="14">
        <v>173</v>
      </c>
      <c r="C183" s="154" t="str">
        <f>'0. 직전년도(1년간) 재직 근로자'!$C182&amp;""</f>
        <v/>
      </c>
      <c r="D183" s="154" t="str">
        <f>'0. 직전년도(1년간) 재직 근로자'!$D182&amp;""</f>
        <v/>
      </c>
      <c r="E183" s="32">
        <f>'0. 직전년도(1년간) 재직 근로자'!$E182</f>
        <v>0</v>
      </c>
      <c r="F183" s="67"/>
      <c r="G183" s="71">
        <f t="shared" si="2"/>
        <v>0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.95" customHeight="1">
      <c r="A184" s="2"/>
      <c r="B184" s="14">
        <v>174</v>
      </c>
      <c r="C184" s="154" t="str">
        <f>'0. 직전년도(1년간) 재직 근로자'!$C183&amp;""</f>
        <v/>
      </c>
      <c r="D184" s="154" t="str">
        <f>'0. 직전년도(1년간) 재직 근로자'!$D183&amp;""</f>
        <v/>
      </c>
      <c r="E184" s="32">
        <f>'0. 직전년도(1년간) 재직 근로자'!$E183</f>
        <v>0</v>
      </c>
      <c r="F184" s="67"/>
      <c r="G184" s="71">
        <f t="shared" si="2"/>
        <v>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.95" customHeight="1">
      <c r="A185" s="2"/>
      <c r="B185" s="14">
        <v>175</v>
      </c>
      <c r="C185" s="154" t="str">
        <f>'0. 직전년도(1년간) 재직 근로자'!$C184&amp;""</f>
        <v/>
      </c>
      <c r="D185" s="154" t="str">
        <f>'0. 직전년도(1년간) 재직 근로자'!$D184&amp;""</f>
        <v/>
      </c>
      <c r="E185" s="32">
        <f>'0. 직전년도(1년간) 재직 근로자'!$E184</f>
        <v>0</v>
      </c>
      <c r="F185" s="67"/>
      <c r="G185" s="71">
        <f t="shared" si="2"/>
        <v>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.95" customHeight="1">
      <c r="A186" s="2"/>
      <c r="B186" s="14">
        <v>176</v>
      </c>
      <c r="C186" s="154" t="str">
        <f>'0. 직전년도(1년간) 재직 근로자'!$C185&amp;""</f>
        <v/>
      </c>
      <c r="D186" s="154" t="str">
        <f>'0. 직전년도(1년간) 재직 근로자'!$D185&amp;""</f>
        <v/>
      </c>
      <c r="E186" s="32">
        <f>'0. 직전년도(1년간) 재직 근로자'!$E185</f>
        <v>0</v>
      </c>
      <c r="F186" s="67"/>
      <c r="G186" s="71">
        <f t="shared" si="2"/>
        <v>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.95" customHeight="1">
      <c r="A187" s="2"/>
      <c r="B187" s="14">
        <v>177</v>
      </c>
      <c r="C187" s="154" t="str">
        <f>'0. 직전년도(1년간) 재직 근로자'!$C186&amp;""</f>
        <v/>
      </c>
      <c r="D187" s="154" t="str">
        <f>'0. 직전년도(1년간) 재직 근로자'!$D186&amp;""</f>
        <v/>
      </c>
      <c r="E187" s="32">
        <f>'0. 직전년도(1년간) 재직 근로자'!$E186</f>
        <v>0</v>
      </c>
      <c r="F187" s="67"/>
      <c r="G187" s="71">
        <f t="shared" si="2"/>
        <v>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.95" customHeight="1">
      <c r="A188" s="2"/>
      <c r="B188" s="14">
        <v>178</v>
      </c>
      <c r="C188" s="154" t="str">
        <f>'0. 직전년도(1년간) 재직 근로자'!$C187&amp;""</f>
        <v/>
      </c>
      <c r="D188" s="154" t="str">
        <f>'0. 직전년도(1년간) 재직 근로자'!$D187&amp;""</f>
        <v/>
      </c>
      <c r="E188" s="32">
        <f>'0. 직전년도(1년간) 재직 근로자'!$E187</f>
        <v>0</v>
      </c>
      <c r="F188" s="67"/>
      <c r="G188" s="71">
        <f t="shared" si="2"/>
        <v>0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.95" customHeight="1">
      <c r="A189" s="2"/>
      <c r="B189" s="14">
        <v>179</v>
      </c>
      <c r="C189" s="154" t="str">
        <f>'0. 직전년도(1년간) 재직 근로자'!$C188&amp;""</f>
        <v/>
      </c>
      <c r="D189" s="154" t="str">
        <f>'0. 직전년도(1년간) 재직 근로자'!$D188&amp;""</f>
        <v/>
      </c>
      <c r="E189" s="32">
        <f>'0. 직전년도(1년간) 재직 근로자'!$E188</f>
        <v>0</v>
      </c>
      <c r="F189" s="67"/>
      <c r="G189" s="71">
        <f t="shared" si="2"/>
        <v>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.95" customHeight="1">
      <c r="A190" s="2"/>
      <c r="B190" s="14">
        <v>180</v>
      </c>
      <c r="C190" s="154" t="str">
        <f>'0. 직전년도(1년간) 재직 근로자'!$C189&amp;""</f>
        <v/>
      </c>
      <c r="D190" s="154" t="str">
        <f>'0. 직전년도(1년간) 재직 근로자'!$D189&amp;""</f>
        <v/>
      </c>
      <c r="E190" s="32">
        <f>'0. 직전년도(1년간) 재직 근로자'!$E189</f>
        <v>0</v>
      </c>
      <c r="F190" s="67"/>
      <c r="G190" s="71">
        <f t="shared" si="2"/>
        <v>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.95" customHeight="1">
      <c r="A191" s="2"/>
      <c r="B191" s="14">
        <v>181</v>
      </c>
      <c r="C191" s="154" t="str">
        <f>'0. 직전년도(1년간) 재직 근로자'!$C190&amp;""</f>
        <v/>
      </c>
      <c r="D191" s="154" t="str">
        <f>'0. 직전년도(1년간) 재직 근로자'!$D190&amp;""</f>
        <v/>
      </c>
      <c r="E191" s="32">
        <f>'0. 직전년도(1년간) 재직 근로자'!$E190</f>
        <v>0</v>
      </c>
      <c r="F191" s="67"/>
      <c r="G191" s="71">
        <f t="shared" si="2"/>
        <v>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.95" customHeight="1">
      <c r="A192" s="2"/>
      <c r="B192" s="14">
        <v>182</v>
      </c>
      <c r="C192" s="154" t="str">
        <f>'0. 직전년도(1년간) 재직 근로자'!$C191&amp;""</f>
        <v/>
      </c>
      <c r="D192" s="154" t="str">
        <f>'0. 직전년도(1년간) 재직 근로자'!$D191&amp;""</f>
        <v/>
      </c>
      <c r="E192" s="32">
        <f>'0. 직전년도(1년간) 재직 근로자'!$E191</f>
        <v>0</v>
      </c>
      <c r="F192" s="67"/>
      <c r="G192" s="71">
        <f t="shared" si="2"/>
        <v>0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.95" customHeight="1">
      <c r="A193" s="2"/>
      <c r="B193" s="14">
        <v>183</v>
      </c>
      <c r="C193" s="154" t="str">
        <f>'0. 직전년도(1년간) 재직 근로자'!$C192&amp;""</f>
        <v/>
      </c>
      <c r="D193" s="154" t="str">
        <f>'0. 직전년도(1년간) 재직 근로자'!$D192&amp;""</f>
        <v/>
      </c>
      <c r="E193" s="32">
        <f>'0. 직전년도(1년간) 재직 근로자'!$E192</f>
        <v>0</v>
      </c>
      <c r="F193" s="67"/>
      <c r="G193" s="71">
        <f t="shared" si="2"/>
        <v>0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.95" customHeight="1">
      <c r="A194" s="2"/>
      <c r="B194" s="14">
        <v>184</v>
      </c>
      <c r="C194" s="154" t="str">
        <f>'0. 직전년도(1년간) 재직 근로자'!$C193&amp;""</f>
        <v/>
      </c>
      <c r="D194" s="154" t="str">
        <f>'0. 직전년도(1년간) 재직 근로자'!$D193&amp;""</f>
        <v/>
      </c>
      <c r="E194" s="32">
        <f>'0. 직전년도(1년간) 재직 근로자'!$E193</f>
        <v>0</v>
      </c>
      <c r="F194" s="67"/>
      <c r="G194" s="71">
        <f t="shared" si="2"/>
        <v>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.95" customHeight="1">
      <c r="A195" s="2"/>
      <c r="B195" s="14">
        <v>185</v>
      </c>
      <c r="C195" s="154" t="str">
        <f>'0. 직전년도(1년간) 재직 근로자'!$C194&amp;""</f>
        <v/>
      </c>
      <c r="D195" s="154" t="str">
        <f>'0. 직전년도(1년간) 재직 근로자'!$D194&amp;""</f>
        <v/>
      </c>
      <c r="E195" s="32">
        <f>'0. 직전년도(1년간) 재직 근로자'!$E194</f>
        <v>0</v>
      </c>
      <c r="F195" s="67"/>
      <c r="G195" s="71">
        <f t="shared" si="2"/>
        <v>0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.95" customHeight="1">
      <c r="A196" s="2"/>
      <c r="B196" s="14">
        <v>186</v>
      </c>
      <c r="C196" s="154" t="str">
        <f>'0. 직전년도(1년간) 재직 근로자'!$C195&amp;""</f>
        <v/>
      </c>
      <c r="D196" s="154" t="str">
        <f>'0. 직전년도(1년간) 재직 근로자'!$D195&amp;""</f>
        <v/>
      </c>
      <c r="E196" s="32">
        <f>'0. 직전년도(1년간) 재직 근로자'!$E195</f>
        <v>0</v>
      </c>
      <c r="F196" s="67"/>
      <c r="G196" s="71">
        <f t="shared" si="2"/>
        <v>0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.95" customHeight="1">
      <c r="A197" s="2"/>
      <c r="B197" s="14">
        <v>187</v>
      </c>
      <c r="C197" s="154" t="str">
        <f>'0. 직전년도(1년간) 재직 근로자'!$C196&amp;""</f>
        <v/>
      </c>
      <c r="D197" s="154" t="str">
        <f>'0. 직전년도(1년간) 재직 근로자'!$D196&amp;""</f>
        <v/>
      </c>
      <c r="E197" s="32">
        <f>'0. 직전년도(1년간) 재직 근로자'!$E196</f>
        <v>0</v>
      </c>
      <c r="F197" s="67"/>
      <c r="G197" s="71">
        <f t="shared" si="2"/>
        <v>0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.95" customHeight="1">
      <c r="A198" s="2"/>
      <c r="B198" s="14">
        <v>188</v>
      </c>
      <c r="C198" s="154" t="str">
        <f>'0. 직전년도(1년간) 재직 근로자'!$C197&amp;""</f>
        <v/>
      </c>
      <c r="D198" s="154" t="str">
        <f>'0. 직전년도(1년간) 재직 근로자'!$D197&amp;""</f>
        <v/>
      </c>
      <c r="E198" s="32">
        <f>'0. 직전년도(1년간) 재직 근로자'!$E197</f>
        <v>0</v>
      </c>
      <c r="F198" s="67"/>
      <c r="G198" s="71">
        <f t="shared" si="2"/>
        <v>0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.95" customHeight="1">
      <c r="A199" s="2"/>
      <c r="B199" s="14">
        <v>189</v>
      </c>
      <c r="C199" s="154" t="str">
        <f>'0. 직전년도(1년간) 재직 근로자'!$C198&amp;""</f>
        <v/>
      </c>
      <c r="D199" s="154" t="str">
        <f>'0. 직전년도(1년간) 재직 근로자'!$D198&amp;""</f>
        <v/>
      </c>
      <c r="E199" s="32">
        <f>'0. 직전년도(1년간) 재직 근로자'!$E198</f>
        <v>0</v>
      </c>
      <c r="F199" s="67"/>
      <c r="G199" s="71">
        <f t="shared" si="2"/>
        <v>0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.95" customHeight="1">
      <c r="A200" s="2"/>
      <c r="B200" s="14">
        <v>190</v>
      </c>
      <c r="C200" s="154" t="str">
        <f>'0. 직전년도(1년간) 재직 근로자'!$C199&amp;""</f>
        <v/>
      </c>
      <c r="D200" s="154" t="str">
        <f>'0. 직전년도(1년간) 재직 근로자'!$D199&amp;""</f>
        <v/>
      </c>
      <c r="E200" s="32">
        <f>'0. 직전년도(1년간) 재직 근로자'!$E199</f>
        <v>0</v>
      </c>
      <c r="F200" s="67"/>
      <c r="G200" s="71">
        <f t="shared" si="2"/>
        <v>0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.95" customHeight="1">
      <c r="A201" s="2"/>
      <c r="B201" s="14">
        <v>191</v>
      </c>
      <c r="C201" s="154" t="str">
        <f>'0. 직전년도(1년간) 재직 근로자'!$C200&amp;""</f>
        <v/>
      </c>
      <c r="D201" s="154" t="str">
        <f>'0. 직전년도(1년간) 재직 근로자'!$D200&amp;""</f>
        <v/>
      </c>
      <c r="E201" s="32">
        <f>'0. 직전년도(1년간) 재직 근로자'!$E200</f>
        <v>0</v>
      </c>
      <c r="F201" s="67"/>
      <c r="G201" s="71">
        <f t="shared" si="2"/>
        <v>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.95" customHeight="1">
      <c r="A202" s="2"/>
      <c r="B202" s="14">
        <v>192</v>
      </c>
      <c r="C202" s="154" t="str">
        <f>'0. 직전년도(1년간) 재직 근로자'!$C201&amp;""</f>
        <v/>
      </c>
      <c r="D202" s="154" t="str">
        <f>'0. 직전년도(1년간) 재직 근로자'!$D201&amp;""</f>
        <v/>
      </c>
      <c r="E202" s="32">
        <f>'0. 직전년도(1년간) 재직 근로자'!$E201</f>
        <v>0</v>
      </c>
      <c r="F202" s="67"/>
      <c r="G202" s="71">
        <f t="shared" si="2"/>
        <v>0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.95" customHeight="1">
      <c r="A203" s="2"/>
      <c r="B203" s="14">
        <v>193</v>
      </c>
      <c r="C203" s="154" t="str">
        <f>'0. 직전년도(1년간) 재직 근로자'!$C202&amp;""</f>
        <v/>
      </c>
      <c r="D203" s="154" t="str">
        <f>'0. 직전년도(1년간) 재직 근로자'!$D202&amp;""</f>
        <v/>
      </c>
      <c r="E203" s="32">
        <f>'0. 직전년도(1년간) 재직 근로자'!$E202</f>
        <v>0</v>
      </c>
      <c r="F203" s="67"/>
      <c r="G203" s="71">
        <f t="shared" si="2"/>
        <v>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.95" customHeight="1">
      <c r="A204" s="2"/>
      <c r="B204" s="14">
        <v>194</v>
      </c>
      <c r="C204" s="154" t="str">
        <f>'0. 직전년도(1년간) 재직 근로자'!$C203&amp;""</f>
        <v/>
      </c>
      <c r="D204" s="154" t="str">
        <f>'0. 직전년도(1년간) 재직 근로자'!$D203&amp;""</f>
        <v/>
      </c>
      <c r="E204" s="32">
        <f>'0. 직전년도(1년간) 재직 근로자'!$E203</f>
        <v>0</v>
      </c>
      <c r="F204" s="67"/>
      <c r="G204" s="71">
        <f t="shared" ref="G204:G210" si="3">$F204/52.1</f>
        <v>0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.95" customHeight="1">
      <c r="A205" s="2"/>
      <c r="B205" s="14">
        <v>195</v>
      </c>
      <c r="C205" s="154" t="str">
        <f>'0. 직전년도(1년간) 재직 근로자'!$C204&amp;""</f>
        <v/>
      </c>
      <c r="D205" s="154" t="str">
        <f>'0. 직전년도(1년간) 재직 근로자'!$D204&amp;""</f>
        <v/>
      </c>
      <c r="E205" s="32">
        <f>'0. 직전년도(1년간) 재직 근로자'!$E204</f>
        <v>0</v>
      </c>
      <c r="F205" s="67"/>
      <c r="G205" s="71">
        <f t="shared" si="3"/>
        <v>0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.95" customHeight="1">
      <c r="A206" s="2"/>
      <c r="B206" s="14">
        <v>196</v>
      </c>
      <c r="C206" s="154" t="str">
        <f>'0. 직전년도(1년간) 재직 근로자'!$C205&amp;""</f>
        <v/>
      </c>
      <c r="D206" s="154" t="str">
        <f>'0. 직전년도(1년간) 재직 근로자'!$D205&amp;""</f>
        <v/>
      </c>
      <c r="E206" s="32">
        <f>'0. 직전년도(1년간) 재직 근로자'!$E205</f>
        <v>0</v>
      </c>
      <c r="F206" s="67"/>
      <c r="G206" s="71">
        <f t="shared" si="3"/>
        <v>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.95" customHeight="1">
      <c r="A207" s="2"/>
      <c r="B207" s="14">
        <v>197</v>
      </c>
      <c r="C207" s="154" t="str">
        <f>'0. 직전년도(1년간) 재직 근로자'!$C206&amp;""</f>
        <v/>
      </c>
      <c r="D207" s="154" t="str">
        <f>'0. 직전년도(1년간) 재직 근로자'!$D206&amp;""</f>
        <v/>
      </c>
      <c r="E207" s="32">
        <f>'0. 직전년도(1년간) 재직 근로자'!$E206</f>
        <v>0</v>
      </c>
      <c r="F207" s="67"/>
      <c r="G207" s="71">
        <f t="shared" si="3"/>
        <v>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.95" customHeight="1">
      <c r="A208" s="2"/>
      <c r="B208" s="14">
        <v>198</v>
      </c>
      <c r="C208" s="154" t="str">
        <f>'0. 직전년도(1년간) 재직 근로자'!$C207&amp;""</f>
        <v/>
      </c>
      <c r="D208" s="154" t="str">
        <f>'0. 직전년도(1년간) 재직 근로자'!$D207&amp;""</f>
        <v/>
      </c>
      <c r="E208" s="32">
        <f>'0. 직전년도(1년간) 재직 근로자'!$E207</f>
        <v>0</v>
      </c>
      <c r="F208" s="67"/>
      <c r="G208" s="71">
        <f t="shared" si="3"/>
        <v>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.95" customHeight="1">
      <c r="A209" s="2"/>
      <c r="B209" s="14">
        <v>199</v>
      </c>
      <c r="C209" s="154" t="str">
        <f>'0. 직전년도(1년간) 재직 근로자'!$C208&amp;""</f>
        <v/>
      </c>
      <c r="D209" s="154" t="str">
        <f>'0. 직전년도(1년간) 재직 근로자'!$D208&amp;""</f>
        <v/>
      </c>
      <c r="E209" s="32">
        <f>'0. 직전년도(1년간) 재직 근로자'!$E208</f>
        <v>0</v>
      </c>
      <c r="F209" s="67"/>
      <c r="G209" s="71">
        <f t="shared" si="3"/>
        <v>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.95" customHeight="1" thickBot="1">
      <c r="A210" s="2"/>
      <c r="B210" s="155">
        <v>200</v>
      </c>
      <c r="C210" s="156" t="str">
        <f>'0. 직전년도(1년간) 재직 근로자'!$C209&amp;""</f>
        <v/>
      </c>
      <c r="D210" s="156" t="str">
        <f>'0. 직전년도(1년간) 재직 근로자'!$D209&amp;""</f>
        <v/>
      </c>
      <c r="E210" s="120">
        <f>'0. 직전년도(1년간) 재직 근로자'!$E209</f>
        <v>0</v>
      </c>
      <c r="F210" s="68"/>
      <c r="G210" s="72">
        <f t="shared" si="3"/>
        <v>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.95" customHeight="1" thickBot="1">
      <c r="A211" s="2"/>
      <c r="B211" s="5"/>
      <c r="C211" s="5"/>
      <c r="D211" s="5"/>
      <c r="E211" s="69"/>
      <c r="F211" s="28"/>
      <c r="G211" s="28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.95" customHeight="1" thickTop="1" thickBot="1">
      <c r="A212" s="2"/>
      <c r="B212" s="6"/>
      <c r="C212" s="6"/>
      <c r="D212" s="9"/>
      <c r="E212" s="163" t="s">
        <v>47</v>
      </c>
      <c r="F212" s="165"/>
      <c r="G212" s="75">
        <f>SUM($G$11:$G$210)</f>
        <v>0</v>
      </c>
      <c r="H212" s="17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.95" customHeight="1" thickTop="1" thickBot="1">
      <c r="A213" s="2"/>
      <c r="B213" s="6"/>
      <c r="C213" s="6"/>
      <c r="D213" s="6"/>
      <c r="E213" s="69"/>
      <c r="F213" s="28"/>
      <c r="G213" s="28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.95" customHeight="1" thickTop="1" thickBot="1">
      <c r="A214" s="2"/>
      <c r="B214" s="6"/>
      <c r="C214" s="6"/>
      <c r="D214" s="9"/>
      <c r="E214" s="163" t="s">
        <v>48</v>
      </c>
      <c r="F214" s="165"/>
      <c r="G214" s="76">
        <f>COUNTA($F$11:$F$210)</f>
        <v>0</v>
      </c>
      <c r="H214" s="17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.95" customHeight="1" thickTop="1" thickBot="1">
      <c r="A215" s="2"/>
      <c r="B215" s="6"/>
      <c r="C215" s="6"/>
      <c r="D215" s="6"/>
      <c r="E215" s="69"/>
      <c r="F215" s="28"/>
      <c r="G215" s="28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.95" customHeight="1" thickTop="1" thickBot="1">
      <c r="A216" s="2"/>
      <c r="B216" s="6"/>
      <c r="C216" s="6"/>
      <c r="D216" s="9"/>
      <c r="E216" s="163" t="s">
        <v>49</v>
      </c>
      <c r="F216" s="165"/>
      <c r="G216" s="70" t="e">
        <f>G212/G214</f>
        <v>#DIV/0!</v>
      </c>
      <c r="H216" s="17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.95" customHeight="1" thickTop="1">
      <c r="A217" s="2"/>
      <c r="B217" s="6"/>
      <c r="C217" s="6"/>
      <c r="D217" s="6"/>
      <c r="E217" s="8"/>
      <c r="F217" s="4"/>
      <c r="G217" s="4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.95" customHeight="1">
      <c r="A218" s="2"/>
      <c r="B218" s="6"/>
      <c r="C218" s="6"/>
      <c r="D218" s="6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.95" customHeight="1">
      <c r="A219" s="2"/>
      <c r="B219" s="6"/>
      <c r="C219" s="6"/>
      <c r="D219" s="6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.95" customHeight="1">
      <c r="A220" s="2"/>
      <c r="B220" s="6"/>
      <c r="C220" s="6"/>
      <c r="D220" s="6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.95" customHeight="1">
      <c r="A221" s="2"/>
      <c r="B221" s="6"/>
      <c r="C221" s="6"/>
      <c r="D221" s="6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.95" customHeight="1">
      <c r="A222" s="2"/>
      <c r="B222" s="6"/>
      <c r="C222" s="6"/>
      <c r="D222" s="6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.95" customHeight="1">
      <c r="A223" s="2"/>
      <c r="B223" s="6"/>
      <c r="C223" s="6"/>
      <c r="D223" s="6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.95" customHeight="1">
      <c r="A224" s="2"/>
      <c r="B224" s="6"/>
      <c r="C224" s="6"/>
      <c r="D224" s="6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.95" customHeight="1">
      <c r="A225" s="2"/>
      <c r="B225" s="6"/>
      <c r="C225" s="6"/>
      <c r="D225" s="6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.95" customHeight="1">
      <c r="A226" s="2"/>
      <c r="B226" s="6"/>
      <c r="C226" s="6"/>
      <c r="D226" s="6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.95" customHeight="1">
      <c r="A227" s="2"/>
      <c r="B227" s="6"/>
      <c r="C227" s="6"/>
      <c r="D227" s="6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.95" customHeight="1">
      <c r="A228" s="2"/>
      <c r="B228" s="6"/>
      <c r="C228" s="6"/>
      <c r="D228" s="6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.95" customHeight="1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.95" customHeight="1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.95" customHeight="1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.95" customHeight="1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.95" customHeight="1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.95" customHeight="1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.95" customHeight="1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.95" customHeight="1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.95" customHeight="1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.95" customHeight="1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.95" customHeight="1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.95" customHeight="1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.95" customHeight="1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.95" customHeight="1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.95" customHeight="1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.95" customHeight="1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.95" customHeight="1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.95" customHeight="1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.95" customHeight="1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.95" customHeight="1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.95" customHeight="1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.95" customHeight="1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6"/>
      <c r="C303" s="6"/>
      <c r="D303" s="6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</sheetData>
  <mergeCells count="18">
    <mergeCell ref="E212:F212"/>
    <mergeCell ref="I9:L10"/>
    <mergeCell ref="M9:M10"/>
    <mergeCell ref="E214:F214"/>
    <mergeCell ref="E216:F216"/>
    <mergeCell ref="M12:M13"/>
    <mergeCell ref="I12:L13"/>
    <mergeCell ref="M15:M16"/>
    <mergeCell ref="I15:L16"/>
    <mergeCell ref="E9:E10"/>
    <mergeCell ref="B1:E5"/>
    <mergeCell ref="B6:E6"/>
    <mergeCell ref="B7:E7"/>
    <mergeCell ref="G9:G10"/>
    <mergeCell ref="G7:I7"/>
    <mergeCell ref="D9:D10"/>
    <mergeCell ref="C9:C10"/>
    <mergeCell ref="B9:B10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3"/>
  <sheetViews>
    <sheetView zoomScale="70" zoomScaleNormal="70" workbookViewId="0">
      <selection activeCell="B1" sqref="B1:F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35.625" style="1" customWidth="1"/>
    <col min="6" max="7" width="25.625" customWidth="1"/>
    <col min="8" max="13" width="10.625" customWidth="1"/>
  </cols>
  <sheetData>
    <row r="1" spans="1:26" ht="24.95" customHeight="1">
      <c r="A1" s="2"/>
      <c r="B1" s="160"/>
      <c r="C1" s="161"/>
      <c r="D1" s="161"/>
      <c r="E1" s="161"/>
      <c r="F1" s="16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1"/>
      <c r="F2" s="16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1"/>
      <c r="F3" s="16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1"/>
      <c r="F4" s="16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220"/>
      <c r="C5" s="221"/>
      <c r="D5" s="221"/>
      <c r="E5" s="221"/>
      <c r="F5" s="22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166" t="s">
        <v>52</v>
      </c>
      <c r="C6" s="167"/>
      <c r="D6" s="167"/>
      <c r="E6" s="167"/>
      <c r="F6" s="168"/>
      <c r="G6" s="2"/>
      <c r="H6" s="3"/>
      <c r="I6" s="3"/>
      <c r="J6" s="3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0" customHeight="1" thickTop="1" thickBot="1">
      <c r="A7" s="7"/>
      <c r="B7" s="184" t="s">
        <v>53</v>
      </c>
      <c r="C7" s="185"/>
      <c r="D7" s="185"/>
      <c r="E7" s="185"/>
      <c r="F7" s="186"/>
      <c r="G7" s="81"/>
      <c r="H7" s="225" t="s">
        <v>54</v>
      </c>
      <c r="I7" s="226"/>
      <c r="J7" s="226"/>
      <c r="K7" s="227"/>
      <c r="L7" s="17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95" customHeight="1" thickTop="1" thickBot="1">
      <c r="A8" s="2"/>
      <c r="B8" s="18"/>
      <c r="C8" s="19"/>
      <c r="D8" s="19"/>
      <c r="E8" s="64"/>
      <c r="F8" s="28"/>
      <c r="G8" s="3"/>
      <c r="H8" s="4"/>
      <c r="I8" s="28"/>
      <c r="J8" s="28"/>
      <c r="K8" s="28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95" customHeight="1" thickTop="1">
      <c r="A9" s="2"/>
      <c r="B9" s="176" t="s">
        <v>0</v>
      </c>
      <c r="C9" s="194" t="s">
        <v>1</v>
      </c>
      <c r="D9" s="194" t="s">
        <v>2</v>
      </c>
      <c r="E9" s="194" t="s">
        <v>3</v>
      </c>
      <c r="F9" s="170" t="s">
        <v>55</v>
      </c>
      <c r="G9" s="228"/>
      <c r="H9" s="73"/>
      <c r="I9" s="209" t="s">
        <v>56</v>
      </c>
      <c r="J9" s="210"/>
      <c r="K9" s="210"/>
      <c r="L9" s="211"/>
      <c r="M9" s="218">
        <f>G212</f>
        <v>0</v>
      </c>
      <c r="N9" s="17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95" customHeight="1" thickBot="1">
      <c r="A10" s="2"/>
      <c r="B10" s="178"/>
      <c r="C10" s="183"/>
      <c r="D10" s="183"/>
      <c r="E10" s="183"/>
      <c r="F10" s="78" t="s">
        <v>56</v>
      </c>
      <c r="G10" s="80" t="s">
        <v>57</v>
      </c>
      <c r="H10" s="74"/>
      <c r="I10" s="212"/>
      <c r="J10" s="213"/>
      <c r="K10" s="213"/>
      <c r="L10" s="214"/>
      <c r="M10" s="219"/>
      <c r="N10" s="17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95" customHeight="1" thickTop="1" thickBot="1">
      <c r="A11" s="2"/>
      <c r="B11" s="14">
        <v>1</v>
      </c>
      <c r="C11" s="23" t="str">
        <f>'0. 직전년도(1년간) 재직 근로자'!$C10&amp;""</f>
        <v/>
      </c>
      <c r="D11" s="23" t="str">
        <f>'0. 직전년도(1년간) 재직 근로자'!$D10&amp;""</f>
        <v/>
      </c>
      <c r="E11" s="32">
        <f>'0. 직전년도(1년간) 재직 근로자'!$E10</f>
        <v>0</v>
      </c>
      <c r="F11" s="91"/>
      <c r="G11" s="88"/>
      <c r="H11" s="79"/>
      <c r="I11" s="29"/>
      <c r="J11" s="29"/>
      <c r="K11" s="29"/>
      <c r="L11" s="29"/>
      <c r="M11" s="28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95" customHeight="1" thickTop="1">
      <c r="A12" s="2"/>
      <c r="B12" s="14">
        <v>2</v>
      </c>
      <c r="C12" s="154" t="str">
        <f>'0. 직전년도(1년간) 재직 근로자'!$C11&amp;""</f>
        <v/>
      </c>
      <c r="D12" s="154" t="str">
        <f>'0. 직전년도(1년간) 재직 근로자'!$D11&amp;""</f>
        <v/>
      </c>
      <c r="E12" s="32">
        <f>'0. 직전년도(1년간) 재직 근로자'!$E11</f>
        <v>0</v>
      </c>
      <c r="F12" s="92"/>
      <c r="G12" s="89"/>
      <c r="H12" s="16"/>
      <c r="I12" s="209" t="s">
        <v>57</v>
      </c>
      <c r="J12" s="210"/>
      <c r="K12" s="210"/>
      <c r="L12" s="211"/>
      <c r="M12" s="218">
        <f>G215</f>
        <v>0</v>
      </c>
      <c r="N12" s="17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95" customHeight="1" thickBot="1">
      <c r="A13" s="2"/>
      <c r="B13" s="14">
        <v>3</v>
      </c>
      <c r="C13" s="154" t="str">
        <f>'0. 직전년도(1년간) 재직 근로자'!$C12&amp;""</f>
        <v/>
      </c>
      <c r="D13" s="154" t="str">
        <f>'0. 직전년도(1년간) 재직 근로자'!$D12&amp;""</f>
        <v/>
      </c>
      <c r="E13" s="32">
        <f>'0. 직전년도(1년간) 재직 근로자'!$E12</f>
        <v>0</v>
      </c>
      <c r="F13" s="92"/>
      <c r="G13" s="89"/>
      <c r="H13" s="16"/>
      <c r="I13" s="212"/>
      <c r="J13" s="213"/>
      <c r="K13" s="213"/>
      <c r="L13" s="214"/>
      <c r="M13" s="219"/>
      <c r="N13" s="17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95" customHeight="1" thickTop="1" thickBot="1">
      <c r="A14" s="2"/>
      <c r="B14" s="14">
        <v>4</v>
      </c>
      <c r="C14" s="154" t="str">
        <f>'0. 직전년도(1년간) 재직 근로자'!$C13&amp;""</f>
        <v/>
      </c>
      <c r="D14" s="154" t="str">
        <f>'0. 직전년도(1년간) 재직 근로자'!$D13&amp;""</f>
        <v/>
      </c>
      <c r="E14" s="32">
        <f>'0. 직전년도(1년간) 재직 근로자'!$E13</f>
        <v>0</v>
      </c>
      <c r="F14" s="92"/>
      <c r="G14" s="89"/>
      <c r="H14" s="17"/>
      <c r="I14" s="28"/>
      <c r="J14" s="28"/>
      <c r="K14" s="28"/>
      <c r="L14" s="28"/>
      <c r="M14" s="28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 thickTop="1">
      <c r="A15" s="2"/>
      <c r="B15" s="14">
        <v>5</v>
      </c>
      <c r="C15" s="154" t="str">
        <f>'0. 직전년도(1년간) 재직 근로자'!$C14&amp;""</f>
        <v/>
      </c>
      <c r="D15" s="154" t="str">
        <f>'0. 직전년도(1년간) 재직 근로자'!$D14&amp;""</f>
        <v/>
      </c>
      <c r="E15" s="32">
        <f>'0. 직전년도(1년간) 재직 근로자'!$E14</f>
        <v>0</v>
      </c>
      <c r="F15" s="92"/>
      <c r="G15" s="89"/>
      <c r="H15" s="16"/>
      <c r="I15" s="209" t="s">
        <v>61</v>
      </c>
      <c r="J15" s="210"/>
      <c r="K15" s="210"/>
      <c r="L15" s="211"/>
      <c r="M15" s="223" t="e">
        <f>G218</f>
        <v>#DIV/0!</v>
      </c>
      <c r="N15" s="17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95" customHeight="1" thickBot="1">
      <c r="A16" s="2"/>
      <c r="B16" s="14">
        <v>6</v>
      </c>
      <c r="C16" s="154" t="str">
        <f>'0. 직전년도(1년간) 재직 근로자'!$C15&amp;""</f>
        <v/>
      </c>
      <c r="D16" s="154" t="str">
        <f>'0. 직전년도(1년간) 재직 근로자'!$D15&amp;""</f>
        <v/>
      </c>
      <c r="E16" s="32">
        <f>'0. 직전년도(1년간) 재직 근로자'!$E15</f>
        <v>0</v>
      </c>
      <c r="F16" s="92"/>
      <c r="G16" s="89"/>
      <c r="H16" s="16"/>
      <c r="I16" s="212"/>
      <c r="J16" s="213"/>
      <c r="K16" s="213"/>
      <c r="L16" s="214"/>
      <c r="M16" s="224"/>
      <c r="N16" s="17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.95" customHeight="1" thickTop="1">
      <c r="A17" s="2"/>
      <c r="B17" s="14">
        <v>7</v>
      </c>
      <c r="C17" s="154" t="str">
        <f>'0. 직전년도(1년간) 재직 근로자'!$C16&amp;""</f>
        <v/>
      </c>
      <c r="D17" s="154" t="str">
        <f>'0. 직전년도(1년간) 재직 근로자'!$D16&amp;""</f>
        <v/>
      </c>
      <c r="E17" s="32">
        <f>'0. 직전년도(1년간) 재직 근로자'!$E16</f>
        <v>0</v>
      </c>
      <c r="F17" s="92"/>
      <c r="G17" s="89"/>
      <c r="H17" s="17"/>
      <c r="I17" s="4"/>
      <c r="J17" s="4"/>
      <c r="K17" s="4"/>
      <c r="L17" s="4"/>
      <c r="M17" s="4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.95" customHeight="1">
      <c r="A18" s="2"/>
      <c r="B18" s="14">
        <v>8</v>
      </c>
      <c r="C18" s="154" t="str">
        <f>'0. 직전년도(1년간) 재직 근로자'!$C17&amp;""</f>
        <v/>
      </c>
      <c r="D18" s="154" t="str">
        <f>'0. 직전년도(1년간) 재직 근로자'!$D17&amp;""</f>
        <v/>
      </c>
      <c r="E18" s="32">
        <f>'0. 직전년도(1년간) 재직 근로자'!$E17</f>
        <v>0</v>
      </c>
      <c r="F18" s="92"/>
      <c r="G18" s="89"/>
      <c r="H18" s="17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.95" customHeight="1">
      <c r="A19" s="2"/>
      <c r="B19" s="14">
        <v>9</v>
      </c>
      <c r="C19" s="154" t="str">
        <f>'0. 직전년도(1년간) 재직 근로자'!$C18&amp;""</f>
        <v/>
      </c>
      <c r="D19" s="154" t="str">
        <f>'0. 직전년도(1년간) 재직 근로자'!$D18&amp;""</f>
        <v/>
      </c>
      <c r="E19" s="32">
        <f>'0. 직전년도(1년간) 재직 근로자'!$E18</f>
        <v>0</v>
      </c>
      <c r="F19" s="92"/>
      <c r="G19" s="89"/>
      <c r="H19" s="17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.95" customHeight="1">
      <c r="A20" s="2"/>
      <c r="B20" s="14">
        <v>10</v>
      </c>
      <c r="C20" s="154" t="str">
        <f>'0. 직전년도(1년간) 재직 근로자'!$C19&amp;""</f>
        <v/>
      </c>
      <c r="D20" s="154" t="str">
        <f>'0. 직전년도(1년간) 재직 근로자'!$D19&amp;""</f>
        <v/>
      </c>
      <c r="E20" s="32">
        <f>'0. 직전년도(1년간) 재직 근로자'!$E19</f>
        <v>0</v>
      </c>
      <c r="F20" s="92"/>
      <c r="G20" s="89"/>
      <c r="H20" s="17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.95" customHeight="1">
      <c r="A21" s="2"/>
      <c r="B21" s="14">
        <v>11</v>
      </c>
      <c r="C21" s="154" t="str">
        <f>'0. 직전년도(1년간) 재직 근로자'!$C20&amp;""</f>
        <v/>
      </c>
      <c r="D21" s="154" t="str">
        <f>'0. 직전년도(1년간) 재직 근로자'!$D20&amp;""</f>
        <v/>
      </c>
      <c r="E21" s="32">
        <f>'0. 직전년도(1년간) 재직 근로자'!$E20</f>
        <v>0</v>
      </c>
      <c r="F21" s="92"/>
      <c r="G21" s="89"/>
      <c r="H21" s="17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.95" customHeight="1">
      <c r="A22" s="2"/>
      <c r="B22" s="14">
        <v>12</v>
      </c>
      <c r="C22" s="154" t="str">
        <f>'0. 직전년도(1년간) 재직 근로자'!$C21&amp;""</f>
        <v/>
      </c>
      <c r="D22" s="154" t="str">
        <f>'0. 직전년도(1년간) 재직 근로자'!$D21&amp;""</f>
        <v/>
      </c>
      <c r="E22" s="32">
        <f>'0. 직전년도(1년간) 재직 근로자'!$E21</f>
        <v>0</v>
      </c>
      <c r="F22" s="92"/>
      <c r="G22" s="89"/>
      <c r="H22" s="17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95" customHeight="1">
      <c r="A23" s="2"/>
      <c r="B23" s="14">
        <v>13</v>
      </c>
      <c r="C23" s="154" t="str">
        <f>'0. 직전년도(1년간) 재직 근로자'!$C22&amp;""</f>
        <v/>
      </c>
      <c r="D23" s="154" t="str">
        <f>'0. 직전년도(1년간) 재직 근로자'!$D22&amp;""</f>
        <v/>
      </c>
      <c r="E23" s="32">
        <f>'0. 직전년도(1년간) 재직 근로자'!$E22</f>
        <v>0</v>
      </c>
      <c r="F23" s="92"/>
      <c r="G23" s="89"/>
      <c r="H23" s="17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>
      <c r="A24" s="2"/>
      <c r="B24" s="14">
        <v>14</v>
      </c>
      <c r="C24" s="154" t="str">
        <f>'0. 직전년도(1년간) 재직 근로자'!$C23&amp;""</f>
        <v/>
      </c>
      <c r="D24" s="154" t="str">
        <f>'0. 직전년도(1년간) 재직 근로자'!$D23&amp;""</f>
        <v/>
      </c>
      <c r="E24" s="32">
        <f>'0. 직전년도(1년간) 재직 근로자'!$E23</f>
        <v>0</v>
      </c>
      <c r="F24" s="92"/>
      <c r="G24" s="89"/>
      <c r="H24" s="17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.95" customHeight="1">
      <c r="A25" s="2"/>
      <c r="B25" s="14">
        <v>15</v>
      </c>
      <c r="C25" s="154" t="str">
        <f>'0. 직전년도(1년간) 재직 근로자'!$C24&amp;""</f>
        <v/>
      </c>
      <c r="D25" s="154" t="str">
        <f>'0. 직전년도(1년간) 재직 근로자'!$D24&amp;""</f>
        <v/>
      </c>
      <c r="E25" s="32">
        <f>'0. 직전년도(1년간) 재직 근로자'!$E24</f>
        <v>0</v>
      </c>
      <c r="F25" s="92"/>
      <c r="G25" s="89"/>
      <c r="H25" s="17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.95" customHeight="1">
      <c r="A26" s="2"/>
      <c r="B26" s="14">
        <v>16</v>
      </c>
      <c r="C26" s="154" t="str">
        <f>'0. 직전년도(1년간) 재직 근로자'!$C25&amp;""</f>
        <v/>
      </c>
      <c r="D26" s="154" t="str">
        <f>'0. 직전년도(1년간) 재직 근로자'!$D25&amp;""</f>
        <v/>
      </c>
      <c r="E26" s="32">
        <f>'0. 직전년도(1년간) 재직 근로자'!$E25</f>
        <v>0</v>
      </c>
      <c r="F26" s="92"/>
      <c r="G26" s="89"/>
      <c r="H26" s="17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.95" customHeight="1">
      <c r="A27" s="2"/>
      <c r="B27" s="14">
        <v>17</v>
      </c>
      <c r="C27" s="154" t="str">
        <f>'0. 직전년도(1년간) 재직 근로자'!$C26&amp;""</f>
        <v/>
      </c>
      <c r="D27" s="154" t="str">
        <f>'0. 직전년도(1년간) 재직 근로자'!$D26&amp;""</f>
        <v/>
      </c>
      <c r="E27" s="32">
        <f>'0. 직전년도(1년간) 재직 근로자'!$E26</f>
        <v>0</v>
      </c>
      <c r="F27" s="92"/>
      <c r="G27" s="89"/>
      <c r="H27" s="17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.95" customHeight="1">
      <c r="A28" s="2"/>
      <c r="B28" s="14">
        <v>18</v>
      </c>
      <c r="C28" s="154" t="str">
        <f>'0. 직전년도(1년간) 재직 근로자'!$C27&amp;""</f>
        <v/>
      </c>
      <c r="D28" s="154" t="str">
        <f>'0. 직전년도(1년간) 재직 근로자'!$D27&amp;""</f>
        <v/>
      </c>
      <c r="E28" s="32">
        <f>'0. 직전년도(1년간) 재직 근로자'!$E27</f>
        <v>0</v>
      </c>
      <c r="F28" s="92"/>
      <c r="G28" s="89"/>
      <c r="H28" s="17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.95" customHeight="1">
      <c r="A29" s="2"/>
      <c r="B29" s="14">
        <v>19</v>
      </c>
      <c r="C29" s="154" t="str">
        <f>'0. 직전년도(1년간) 재직 근로자'!$C28&amp;""</f>
        <v/>
      </c>
      <c r="D29" s="154" t="str">
        <f>'0. 직전년도(1년간) 재직 근로자'!$D28&amp;""</f>
        <v/>
      </c>
      <c r="E29" s="32">
        <f>'0. 직전년도(1년간) 재직 근로자'!$E28</f>
        <v>0</v>
      </c>
      <c r="F29" s="92"/>
      <c r="G29" s="89"/>
      <c r="H29" s="17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.95" customHeight="1">
      <c r="A30" s="2"/>
      <c r="B30" s="14">
        <v>20</v>
      </c>
      <c r="C30" s="154" t="str">
        <f>'0. 직전년도(1년간) 재직 근로자'!$C29&amp;""</f>
        <v/>
      </c>
      <c r="D30" s="154" t="str">
        <f>'0. 직전년도(1년간) 재직 근로자'!$D29&amp;""</f>
        <v/>
      </c>
      <c r="E30" s="32">
        <f>'0. 직전년도(1년간) 재직 근로자'!$E29</f>
        <v>0</v>
      </c>
      <c r="F30" s="92"/>
      <c r="G30" s="89"/>
      <c r="H30" s="17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.95" customHeight="1">
      <c r="A31" s="2"/>
      <c r="B31" s="14">
        <v>21</v>
      </c>
      <c r="C31" s="154" t="str">
        <f>'0. 직전년도(1년간) 재직 근로자'!$C30&amp;""</f>
        <v/>
      </c>
      <c r="D31" s="154" t="str">
        <f>'0. 직전년도(1년간) 재직 근로자'!$D30&amp;""</f>
        <v/>
      </c>
      <c r="E31" s="32">
        <f>'0. 직전년도(1년간) 재직 근로자'!$E30</f>
        <v>0</v>
      </c>
      <c r="F31" s="92"/>
      <c r="G31" s="89"/>
      <c r="H31" s="17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.95" customHeight="1">
      <c r="A32" s="2"/>
      <c r="B32" s="14">
        <v>22</v>
      </c>
      <c r="C32" s="154" t="str">
        <f>'0. 직전년도(1년간) 재직 근로자'!$C31&amp;""</f>
        <v/>
      </c>
      <c r="D32" s="154" t="str">
        <f>'0. 직전년도(1년간) 재직 근로자'!$D31&amp;""</f>
        <v/>
      </c>
      <c r="E32" s="32">
        <f>'0. 직전년도(1년간) 재직 근로자'!$E31</f>
        <v>0</v>
      </c>
      <c r="F32" s="92"/>
      <c r="G32" s="89"/>
      <c r="H32" s="17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95" customHeight="1">
      <c r="A33" s="2"/>
      <c r="B33" s="14">
        <v>23</v>
      </c>
      <c r="C33" s="154" t="str">
        <f>'0. 직전년도(1년간) 재직 근로자'!$C32&amp;""</f>
        <v/>
      </c>
      <c r="D33" s="154" t="str">
        <f>'0. 직전년도(1년간) 재직 근로자'!$D32&amp;""</f>
        <v/>
      </c>
      <c r="E33" s="32">
        <f>'0. 직전년도(1년간) 재직 근로자'!$E32</f>
        <v>0</v>
      </c>
      <c r="F33" s="92"/>
      <c r="G33" s="89"/>
      <c r="H33" s="17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.95" customHeight="1">
      <c r="A34" s="2"/>
      <c r="B34" s="14">
        <v>24</v>
      </c>
      <c r="C34" s="154" t="str">
        <f>'0. 직전년도(1년간) 재직 근로자'!$C33&amp;""</f>
        <v/>
      </c>
      <c r="D34" s="154" t="str">
        <f>'0. 직전년도(1년간) 재직 근로자'!$D33&amp;""</f>
        <v/>
      </c>
      <c r="E34" s="32">
        <f>'0. 직전년도(1년간) 재직 근로자'!$E33</f>
        <v>0</v>
      </c>
      <c r="F34" s="92"/>
      <c r="G34" s="89"/>
      <c r="H34" s="17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95" customHeight="1">
      <c r="A35" s="2"/>
      <c r="B35" s="14">
        <v>25</v>
      </c>
      <c r="C35" s="154" t="str">
        <f>'0. 직전년도(1년간) 재직 근로자'!$C34&amp;""</f>
        <v/>
      </c>
      <c r="D35" s="154" t="str">
        <f>'0. 직전년도(1년간) 재직 근로자'!$D34&amp;""</f>
        <v/>
      </c>
      <c r="E35" s="32">
        <f>'0. 직전년도(1년간) 재직 근로자'!$E34</f>
        <v>0</v>
      </c>
      <c r="F35" s="92"/>
      <c r="G35" s="89"/>
      <c r="H35" s="17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.95" customHeight="1">
      <c r="A36" s="2"/>
      <c r="B36" s="14">
        <v>26</v>
      </c>
      <c r="C36" s="154" t="str">
        <f>'0. 직전년도(1년간) 재직 근로자'!$C35&amp;""</f>
        <v/>
      </c>
      <c r="D36" s="154" t="str">
        <f>'0. 직전년도(1년간) 재직 근로자'!$D35&amp;""</f>
        <v/>
      </c>
      <c r="E36" s="32">
        <f>'0. 직전년도(1년간) 재직 근로자'!$E35</f>
        <v>0</v>
      </c>
      <c r="F36" s="92"/>
      <c r="G36" s="89"/>
      <c r="H36" s="17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.95" customHeight="1">
      <c r="A37" s="2"/>
      <c r="B37" s="14">
        <v>27</v>
      </c>
      <c r="C37" s="154" t="str">
        <f>'0. 직전년도(1년간) 재직 근로자'!$C36&amp;""</f>
        <v/>
      </c>
      <c r="D37" s="154" t="str">
        <f>'0. 직전년도(1년간) 재직 근로자'!$D36&amp;""</f>
        <v/>
      </c>
      <c r="E37" s="32">
        <f>'0. 직전년도(1년간) 재직 근로자'!$E36</f>
        <v>0</v>
      </c>
      <c r="F37" s="92"/>
      <c r="G37" s="89"/>
      <c r="H37" s="17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.95" customHeight="1">
      <c r="A38" s="2"/>
      <c r="B38" s="14">
        <v>28</v>
      </c>
      <c r="C38" s="154" t="str">
        <f>'0. 직전년도(1년간) 재직 근로자'!$C37&amp;""</f>
        <v/>
      </c>
      <c r="D38" s="154" t="str">
        <f>'0. 직전년도(1년간) 재직 근로자'!$D37&amp;""</f>
        <v/>
      </c>
      <c r="E38" s="32">
        <f>'0. 직전년도(1년간) 재직 근로자'!$E37</f>
        <v>0</v>
      </c>
      <c r="F38" s="92"/>
      <c r="G38" s="89"/>
      <c r="H38" s="17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95" customHeight="1">
      <c r="A39" s="2"/>
      <c r="B39" s="14">
        <v>29</v>
      </c>
      <c r="C39" s="154" t="str">
        <f>'0. 직전년도(1년간) 재직 근로자'!$C38&amp;""</f>
        <v/>
      </c>
      <c r="D39" s="154" t="str">
        <f>'0. 직전년도(1년간) 재직 근로자'!$D38&amp;""</f>
        <v/>
      </c>
      <c r="E39" s="32">
        <f>'0. 직전년도(1년간) 재직 근로자'!$E38</f>
        <v>0</v>
      </c>
      <c r="F39" s="92"/>
      <c r="G39" s="89"/>
      <c r="H39" s="17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.95" customHeight="1">
      <c r="A40" s="2"/>
      <c r="B40" s="14">
        <v>30</v>
      </c>
      <c r="C40" s="154" t="str">
        <f>'0. 직전년도(1년간) 재직 근로자'!$C39&amp;""</f>
        <v/>
      </c>
      <c r="D40" s="154" t="str">
        <f>'0. 직전년도(1년간) 재직 근로자'!$D39&amp;""</f>
        <v/>
      </c>
      <c r="E40" s="32">
        <f>'0. 직전년도(1년간) 재직 근로자'!$E39</f>
        <v>0</v>
      </c>
      <c r="F40" s="92"/>
      <c r="G40" s="89"/>
      <c r="H40" s="17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.95" customHeight="1">
      <c r="A41" s="2"/>
      <c r="B41" s="14">
        <v>31</v>
      </c>
      <c r="C41" s="154" t="str">
        <f>'0. 직전년도(1년간) 재직 근로자'!$C40&amp;""</f>
        <v/>
      </c>
      <c r="D41" s="154" t="str">
        <f>'0. 직전년도(1년간) 재직 근로자'!$D40&amp;""</f>
        <v/>
      </c>
      <c r="E41" s="32">
        <f>'0. 직전년도(1년간) 재직 근로자'!$E40</f>
        <v>0</v>
      </c>
      <c r="F41" s="92"/>
      <c r="G41" s="89"/>
      <c r="H41" s="17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.95" customHeight="1">
      <c r="A42" s="2"/>
      <c r="B42" s="14">
        <v>32</v>
      </c>
      <c r="C42" s="154" t="str">
        <f>'0. 직전년도(1년간) 재직 근로자'!$C41&amp;""</f>
        <v/>
      </c>
      <c r="D42" s="154" t="str">
        <f>'0. 직전년도(1년간) 재직 근로자'!$D41&amp;""</f>
        <v/>
      </c>
      <c r="E42" s="32">
        <f>'0. 직전년도(1년간) 재직 근로자'!$E41</f>
        <v>0</v>
      </c>
      <c r="F42" s="92"/>
      <c r="G42" s="89"/>
      <c r="H42" s="17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95" customHeight="1">
      <c r="A43" s="2"/>
      <c r="B43" s="14">
        <v>33</v>
      </c>
      <c r="C43" s="154" t="str">
        <f>'0. 직전년도(1년간) 재직 근로자'!$C42&amp;""</f>
        <v/>
      </c>
      <c r="D43" s="154" t="str">
        <f>'0. 직전년도(1년간) 재직 근로자'!$D42&amp;""</f>
        <v/>
      </c>
      <c r="E43" s="32">
        <f>'0. 직전년도(1년간) 재직 근로자'!$E42</f>
        <v>0</v>
      </c>
      <c r="F43" s="92"/>
      <c r="G43" s="89"/>
      <c r="H43" s="17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95" customHeight="1">
      <c r="A44" s="2"/>
      <c r="B44" s="14">
        <v>34</v>
      </c>
      <c r="C44" s="154" t="str">
        <f>'0. 직전년도(1년간) 재직 근로자'!$C43&amp;""</f>
        <v/>
      </c>
      <c r="D44" s="154" t="str">
        <f>'0. 직전년도(1년간) 재직 근로자'!$D43&amp;""</f>
        <v/>
      </c>
      <c r="E44" s="32">
        <f>'0. 직전년도(1년간) 재직 근로자'!$E43</f>
        <v>0</v>
      </c>
      <c r="F44" s="92"/>
      <c r="G44" s="89"/>
      <c r="H44" s="17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.95" customHeight="1">
      <c r="A45" s="2"/>
      <c r="B45" s="14">
        <v>35</v>
      </c>
      <c r="C45" s="154" t="str">
        <f>'0. 직전년도(1년간) 재직 근로자'!$C44&amp;""</f>
        <v/>
      </c>
      <c r="D45" s="154" t="str">
        <f>'0. 직전년도(1년간) 재직 근로자'!$D44&amp;""</f>
        <v/>
      </c>
      <c r="E45" s="32">
        <f>'0. 직전년도(1년간) 재직 근로자'!$E44</f>
        <v>0</v>
      </c>
      <c r="F45" s="92"/>
      <c r="G45" s="89"/>
      <c r="H45" s="17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.95" customHeight="1">
      <c r="A46" s="2"/>
      <c r="B46" s="14">
        <v>36</v>
      </c>
      <c r="C46" s="154" t="str">
        <f>'0. 직전년도(1년간) 재직 근로자'!$C45&amp;""</f>
        <v/>
      </c>
      <c r="D46" s="154" t="str">
        <f>'0. 직전년도(1년간) 재직 근로자'!$D45&amp;""</f>
        <v/>
      </c>
      <c r="E46" s="32">
        <f>'0. 직전년도(1년간) 재직 근로자'!$E45</f>
        <v>0</v>
      </c>
      <c r="F46" s="92"/>
      <c r="G46" s="89"/>
      <c r="H46" s="17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.95" customHeight="1">
      <c r="A47" s="2"/>
      <c r="B47" s="14">
        <v>37</v>
      </c>
      <c r="C47" s="154" t="str">
        <f>'0. 직전년도(1년간) 재직 근로자'!$C46&amp;""</f>
        <v/>
      </c>
      <c r="D47" s="154" t="str">
        <f>'0. 직전년도(1년간) 재직 근로자'!$D46&amp;""</f>
        <v/>
      </c>
      <c r="E47" s="32">
        <f>'0. 직전년도(1년간) 재직 근로자'!$E46</f>
        <v>0</v>
      </c>
      <c r="F47" s="92"/>
      <c r="G47" s="89"/>
      <c r="H47" s="17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.95" customHeight="1">
      <c r="A48" s="2"/>
      <c r="B48" s="14">
        <v>38</v>
      </c>
      <c r="C48" s="154" t="str">
        <f>'0. 직전년도(1년간) 재직 근로자'!$C47&amp;""</f>
        <v/>
      </c>
      <c r="D48" s="154" t="str">
        <f>'0. 직전년도(1년간) 재직 근로자'!$D47&amp;""</f>
        <v/>
      </c>
      <c r="E48" s="32">
        <f>'0. 직전년도(1년간) 재직 근로자'!$E47</f>
        <v>0</v>
      </c>
      <c r="F48" s="92"/>
      <c r="G48" s="89"/>
      <c r="H48" s="17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95" customHeight="1">
      <c r="A49" s="2"/>
      <c r="B49" s="14">
        <v>39</v>
      </c>
      <c r="C49" s="154" t="str">
        <f>'0. 직전년도(1년간) 재직 근로자'!$C48&amp;""</f>
        <v/>
      </c>
      <c r="D49" s="154" t="str">
        <f>'0. 직전년도(1년간) 재직 근로자'!$D48&amp;""</f>
        <v/>
      </c>
      <c r="E49" s="32">
        <f>'0. 직전년도(1년간) 재직 근로자'!$E48</f>
        <v>0</v>
      </c>
      <c r="F49" s="92"/>
      <c r="G49" s="89"/>
      <c r="H49" s="17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95" customHeight="1">
      <c r="A50" s="2"/>
      <c r="B50" s="14">
        <v>40</v>
      </c>
      <c r="C50" s="154" t="str">
        <f>'0. 직전년도(1년간) 재직 근로자'!$C49&amp;""</f>
        <v/>
      </c>
      <c r="D50" s="154" t="str">
        <f>'0. 직전년도(1년간) 재직 근로자'!$D49&amp;""</f>
        <v/>
      </c>
      <c r="E50" s="32">
        <f>'0. 직전년도(1년간) 재직 근로자'!$E49</f>
        <v>0</v>
      </c>
      <c r="F50" s="92"/>
      <c r="G50" s="89"/>
      <c r="H50" s="17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95" customHeight="1">
      <c r="A51" s="2"/>
      <c r="B51" s="14">
        <v>41</v>
      </c>
      <c r="C51" s="154" t="str">
        <f>'0. 직전년도(1년간) 재직 근로자'!$C50&amp;""</f>
        <v/>
      </c>
      <c r="D51" s="154" t="str">
        <f>'0. 직전년도(1년간) 재직 근로자'!$D50&amp;""</f>
        <v/>
      </c>
      <c r="E51" s="32">
        <f>'0. 직전년도(1년간) 재직 근로자'!$E50</f>
        <v>0</v>
      </c>
      <c r="F51" s="92"/>
      <c r="G51" s="89"/>
      <c r="H51" s="17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95" customHeight="1">
      <c r="A52" s="2"/>
      <c r="B52" s="14">
        <v>42</v>
      </c>
      <c r="C52" s="154" t="str">
        <f>'0. 직전년도(1년간) 재직 근로자'!$C51&amp;""</f>
        <v/>
      </c>
      <c r="D52" s="154" t="str">
        <f>'0. 직전년도(1년간) 재직 근로자'!$D51&amp;""</f>
        <v/>
      </c>
      <c r="E52" s="32">
        <f>'0. 직전년도(1년간) 재직 근로자'!$E51</f>
        <v>0</v>
      </c>
      <c r="F52" s="92"/>
      <c r="G52" s="89"/>
      <c r="H52" s="1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95" customHeight="1">
      <c r="A53" s="2"/>
      <c r="B53" s="14">
        <v>43</v>
      </c>
      <c r="C53" s="154" t="str">
        <f>'0. 직전년도(1년간) 재직 근로자'!$C52&amp;""</f>
        <v/>
      </c>
      <c r="D53" s="154" t="str">
        <f>'0. 직전년도(1년간) 재직 근로자'!$D52&amp;""</f>
        <v/>
      </c>
      <c r="E53" s="32">
        <f>'0. 직전년도(1년간) 재직 근로자'!$E52</f>
        <v>0</v>
      </c>
      <c r="F53" s="92"/>
      <c r="G53" s="89"/>
      <c r="H53" s="17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95" customHeight="1">
      <c r="A54" s="2"/>
      <c r="B54" s="14">
        <v>44</v>
      </c>
      <c r="C54" s="154" t="str">
        <f>'0. 직전년도(1년간) 재직 근로자'!$C53&amp;""</f>
        <v/>
      </c>
      <c r="D54" s="154" t="str">
        <f>'0. 직전년도(1년간) 재직 근로자'!$D53&amp;""</f>
        <v/>
      </c>
      <c r="E54" s="32">
        <f>'0. 직전년도(1년간) 재직 근로자'!$E53</f>
        <v>0</v>
      </c>
      <c r="F54" s="92"/>
      <c r="G54" s="89"/>
      <c r="H54" s="17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95" customHeight="1">
      <c r="A55" s="2"/>
      <c r="B55" s="14">
        <v>45</v>
      </c>
      <c r="C55" s="154" t="str">
        <f>'0. 직전년도(1년간) 재직 근로자'!$C54&amp;""</f>
        <v/>
      </c>
      <c r="D55" s="154" t="str">
        <f>'0. 직전년도(1년간) 재직 근로자'!$D54&amp;""</f>
        <v/>
      </c>
      <c r="E55" s="32">
        <f>'0. 직전년도(1년간) 재직 근로자'!$E54</f>
        <v>0</v>
      </c>
      <c r="F55" s="92"/>
      <c r="G55" s="89"/>
      <c r="H55" s="17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95" customHeight="1">
      <c r="A56" s="2"/>
      <c r="B56" s="14">
        <v>46</v>
      </c>
      <c r="C56" s="154" t="str">
        <f>'0. 직전년도(1년간) 재직 근로자'!$C55&amp;""</f>
        <v/>
      </c>
      <c r="D56" s="154" t="str">
        <f>'0. 직전년도(1년간) 재직 근로자'!$D55&amp;""</f>
        <v/>
      </c>
      <c r="E56" s="32">
        <f>'0. 직전년도(1년간) 재직 근로자'!$E55</f>
        <v>0</v>
      </c>
      <c r="F56" s="92"/>
      <c r="G56" s="89"/>
      <c r="H56" s="17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.95" customHeight="1">
      <c r="A57" s="2"/>
      <c r="B57" s="14">
        <v>47</v>
      </c>
      <c r="C57" s="154" t="str">
        <f>'0. 직전년도(1년간) 재직 근로자'!$C56&amp;""</f>
        <v/>
      </c>
      <c r="D57" s="154" t="str">
        <f>'0. 직전년도(1년간) 재직 근로자'!$D56&amp;""</f>
        <v/>
      </c>
      <c r="E57" s="32">
        <f>'0. 직전년도(1년간) 재직 근로자'!$E56</f>
        <v>0</v>
      </c>
      <c r="F57" s="92"/>
      <c r="G57" s="89"/>
      <c r="H57" s="17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.95" customHeight="1">
      <c r="A58" s="2"/>
      <c r="B58" s="14">
        <v>48</v>
      </c>
      <c r="C58" s="154" t="str">
        <f>'0. 직전년도(1년간) 재직 근로자'!$C57&amp;""</f>
        <v/>
      </c>
      <c r="D58" s="154" t="str">
        <f>'0. 직전년도(1년간) 재직 근로자'!$D57&amp;""</f>
        <v/>
      </c>
      <c r="E58" s="32">
        <f>'0. 직전년도(1년간) 재직 근로자'!$E57</f>
        <v>0</v>
      </c>
      <c r="F58" s="92"/>
      <c r="G58" s="89"/>
      <c r="H58" s="17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.95" customHeight="1">
      <c r="A59" s="2"/>
      <c r="B59" s="14">
        <v>49</v>
      </c>
      <c r="C59" s="154" t="str">
        <f>'0. 직전년도(1년간) 재직 근로자'!$C58&amp;""</f>
        <v/>
      </c>
      <c r="D59" s="154" t="str">
        <f>'0. 직전년도(1년간) 재직 근로자'!$D58&amp;""</f>
        <v/>
      </c>
      <c r="E59" s="32">
        <f>'0. 직전년도(1년간) 재직 근로자'!$E58</f>
        <v>0</v>
      </c>
      <c r="F59" s="92"/>
      <c r="G59" s="89"/>
      <c r="H59" s="17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.95" customHeight="1">
      <c r="A60" s="2"/>
      <c r="B60" s="14">
        <v>50</v>
      </c>
      <c r="C60" s="154" t="str">
        <f>'0. 직전년도(1년간) 재직 근로자'!$C59&amp;""</f>
        <v/>
      </c>
      <c r="D60" s="154" t="str">
        <f>'0. 직전년도(1년간) 재직 근로자'!$D59&amp;""</f>
        <v/>
      </c>
      <c r="E60" s="32">
        <f>'0. 직전년도(1년간) 재직 근로자'!$E59</f>
        <v>0</v>
      </c>
      <c r="F60" s="92"/>
      <c r="G60" s="89"/>
      <c r="H60" s="17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.95" customHeight="1">
      <c r="A61" s="2"/>
      <c r="B61" s="14">
        <v>51</v>
      </c>
      <c r="C61" s="154" t="str">
        <f>'0. 직전년도(1년간) 재직 근로자'!$C60&amp;""</f>
        <v/>
      </c>
      <c r="D61" s="154" t="str">
        <f>'0. 직전년도(1년간) 재직 근로자'!$D60&amp;""</f>
        <v/>
      </c>
      <c r="E61" s="32">
        <f>'0. 직전년도(1년간) 재직 근로자'!$E60</f>
        <v>0</v>
      </c>
      <c r="F61" s="92"/>
      <c r="G61" s="89"/>
      <c r="H61" s="17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.95" customHeight="1">
      <c r="A62" s="2"/>
      <c r="B62" s="14">
        <v>52</v>
      </c>
      <c r="C62" s="154" t="str">
        <f>'0. 직전년도(1년간) 재직 근로자'!$C61&amp;""</f>
        <v/>
      </c>
      <c r="D62" s="154" t="str">
        <f>'0. 직전년도(1년간) 재직 근로자'!$D61&amp;""</f>
        <v/>
      </c>
      <c r="E62" s="32">
        <f>'0. 직전년도(1년간) 재직 근로자'!$E61</f>
        <v>0</v>
      </c>
      <c r="F62" s="92"/>
      <c r="G62" s="89"/>
      <c r="H62" s="17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.95" customHeight="1">
      <c r="A63" s="2"/>
      <c r="B63" s="14">
        <v>53</v>
      </c>
      <c r="C63" s="154" t="str">
        <f>'0. 직전년도(1년간) 재직 근로자'!$C62&amp;""</f>
        <v/>
      </c>
      <c r="D63" s="154" t="str">
        <f>'0. 직전년도(1년간) 재직 근로자'!$D62&amp;""</f>
        <v/>
      </c>
      <c r="E63" s="32">
        <f>'0. 직전년도(1년간) 재직 근로자'!$E62</f>
        <v>0</v>
      </c>
      <c r="F63" s="92"/>
      <c r="G63" s="89"/>
      <c r="H63" s="17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.95" customHeight="1">
      <c r="A64" s="2"/>
      <c r="B64" s="14">
        <v>54</v>
      </c>
      <c r="C64" s="154" t="str">
        <f>'0. 직전년도(1년간) 재직 근로자'!$C63&amp;""</f>
        <v/>
      </c>
      <c r="D64" s="154" t="str">
        <f>'0. 직전년도(1년간) 재직 근로자'!$D63&amp;""</f>
        <v/>
      </c>
      <c r="E64" s="32">
        <f>'0. 직전년도(1년간) 재직 근로자'!$E63</f>
        <v>0</v>
      </c>
      <c r="F64" s="92"/>
      <c r="G64" s="89"/>
      <c r="H64" s="17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.95" customHeight="1">
      <c r="A65" s="2"/>
      <c r="B65" s="14">
        <v>55</v>
      </c>
      <c r="C65" s="154" t="str">
        <f>'0. 직전년도(1년간) 재직 근로자'!$C64&amp;""</f>
        <v/>
      </c>
      <c r="D65" s="154" t="str">
        <f>'0. 직전년도(1년간) 재직 근로자'!$D64&amp;""</f>
        <v/>
      </c>
      <c r="E65" s="32">
        <f>'0. 직전년도(1년간) 재직 근로자'!$E64</f>
        <v>0</v>
      </c>
      <c r="F65" s="92"/>
      <c r="G65" s="89"/>
      <c r="H65" s="17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.95" customHeight="1">
      <c r="A66" s="2"/>
      <c r="B66" s="14">
        <v>56</v>
      </c>
      <c r="C66" s="154" t="str">
        <f>'0. 직전년도(1년간) 재직 근로자'!$C65&amp;""</f>
        <v/>
      </c>
      <c r="D66" s="154" t="str">
        <f>'0. 직전년도(1년간) 재직 근로자'!$D65&amp;""</f>
        <v/>
      </c>
      <c r="E66" s="32">
        <f>'0. 직전년도(1년간) 재직 근로자'!$E65</f>
        <v>0</v>
      </c>
      <c r="F66" s="92"/>
      <c r="G66" s="89"/>
      <c r="H66" s="17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.95" customHeight="1">
      <c r="A67" s="2"/>
      <c r="B67" s="14">
        <v>57</v>
      </c>
      <c r="C67" s="154" t="str">
        <f>'0. 직전년도(1년간) 재직 근로자'!$C66&amp;""</f>
        <v/>
      </c>
      <c r="D67" s="154" t="str">
        <f>'0. 직전년도(1년간) 재직 근로자'!$D66&amp;""</f>
        <v/>
      </c>
      <c r="E67" s="32">
        <f>'0. 직전년도(1년간) 재직 근로자'!$E66</f>
        <v>0</v>
      </c>
      <c r="F67" s="92"/>
      <c r="G67" s="89"/>
      <c r="H67" s="17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.95" customHeight="1">
      <c r="A68" s="2"/>
      <c r="B68" s="14">
        <v>58</v>
      </c>
      <c r="C68" s="154" t="str">
        <f>'0. 직전년도(1년간) 재직 근로자'!$C67&amp;""</f>
        <v/>
      </c>
      <c r="D68" s="154" t="str">
        <f>'0. 직전년도(1년간) 재직 근로자'!$D67&amp;""</f>
        <v/>
      </c>
      <c r="E68" s="32">
        <f>'0. 직전년도(1년간) 재직 근로자'!$E67</f>
        <v>0</v>
      </c>
      <c r="F68" s="92"/>
      <c r="G68" s="89"/>
      <c r="H68" s="17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.95" customHeight="1">
      <c r="A69" s="2"/>
      <c r="B69" s="14">
        <v>59</v>
      </c>
      <c r="C69" s="154" t="str">
        <f>'0. 직전년도(1년간) 재직 근로자'!$C68&amp;""</f>
        <v/>
      </c>
      <c r="D69" s="154" t="str">
        <f>'0. 직전년도(1년간) 재직 근로자'!$D68&amp;""</f>
        <v/>
      </c>
      <c r="E69" s="32">
        <f>'0. 직전년도(1년간) 재직 근로자'!$E68</f>
        <v>0</v>
      </c>
      <c r="F69" s="92"/>
      <c r="G69" s="89"/>
      <c r="H69" s="17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.95" customHeight="1">
      <c r="A70" s="2"/>
      <c r="B70" s="14">
        <v>60</v>
      </c>
      <c r="C70" s="154" t="str">
        <f>'0. 직전년도(1년간) 재직 근로자'!$C69&amp;""</f>
        <v/>
      </c>
      <c r="D70" s="154" t="str">
        <f>'0. 직전년도(1년간) 재직 근로자'!$D69&amp;""</f>
        <v/>
      </c>
      <c r="E70" s="32">
        <f>'0. 직전년도(1년간) 재직 근로자'!$E69</f>
        <v>0</v>
      </c>
      <c r="F70" s="92"/>
      <c r="G70" s="89"/>
      <c r="H70" s="17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95" customHeight="1">
      <c r="A71" s="2"/>
      <c r="B71" s="14">
        <v>61</v>
      </c>
      <c r="C71" s="154" t="str">
        <f>'0. 직전년도(1년간) 재직 근로자'!$C70&amp;""</f>
        <v/>
      </c>
      <c r="D71" s="154" t="str">
        <f>'0. 직전년도(1년간) 재직 근로자'!$D70&amp;""</f>
        <v/>
      </c>
      <c r="E71" s="32">
        <f>'0. 직전년도(1년간) 재직 근로자'!$E70</f>
        <v>0</v>
      </c>
      <c r="F71" s="92"/>
      <c r="G71" s="89"/>
      <c r="H71" s="17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.95" customHeight="1">
      <c r="A72" s="2"/>
      <c r="B72" s="14">
        <v>62</v>
      </c>
      <c r="C72" s="154" t="str">
        <f>'0. 직전년도(1년간) 재직 근로자'!$C71&amp;""</f>
        <v/>
      </c>
      <c r="D72" s="154" t="str">
        <f>'0. 직전년도(1년간) 재직 근로자'!$D71&amp;""</f>
        <v/>
      </c>
      <c r="E72" s="32">
        <f>'0. 직전년도(1년간) 재직 근로자'!$E71</f>
        <v>0</v>
      </c>
      <c r="F72" s="92"/>
      <c r="G72" s="89"/>
      <c r="H72" s="17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.95" customHeight="1">
      <c r="A73" s="2"/>
      <c r="B73" s="14">
        <v>63</v>
      </c>
      <c r="C73" s="154" t="str">
        <f>'0. 직전년도(1년간) 재직 근로자'!$C72&amp;""</f>
        <v/>
      </c>
      <c r="D73" s="154" t="str">
        <f>'0. 직전년도(1년간) 재직 근로자'!$D72&amp;""</f>
        <v/>
      </c>
      <c r="E73" s="32">
        <f>'0. 직전년도(1년간) 재직 근로자'!$E72</f>
        <v>0</v>
      </c>
      <c r="F73" s="92"/>
      <c r="G73" s="89"/>
      <c r="H73" s="17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.95" customHeight="1">
      <c r="A74" s="2"/>
      <c r="B74" s="14">
        <v>64</v>
      </c>
      <c r="C74" s="154" t="str">
        <f>'0. 직전년도(1년간) 재직 근로자'!$C73&amp;""</f>
        <v/>
      </c>
      <c r="D74" s="154" t="str">
        <f>'0. 직전년도(1년간) 재직 근로자'!$D73&amp;""</f>
        <v/>
      </c>
      <c r="E74" s="32">
        <f>'0. 직전년도(1년간) 재직 근로자'!$E73</f>
        <v>0</v>
      </c>
      <c r="F74" s="92"/>
      <c r="G74" s="89"/>
      <c r="H74" s="17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.95" customHeight="1">
      <c r="A75" s="2"/>
      <c r="B75" s="14">
        <v>65</v>
      </c>
      <c r="C75" s="154" t="str">
        <f>'0. 직전년도(1년간) 재직 근로자'!$C74&amp;""</f>
        <v/>
      </c>
      <c r="D75" s="154" t="str">
        <f>'0. 직전년도(1년간) 재직 근로자'!$D74&amp;""</f>
        <v/>
      </c>
      <c r="E75" s="32">
        <f>'0. 직전년도(1년간) 재직 근로자'!$E74</f>
        <v>0</v>
      </c>
      <c r="F75" s="92"/>
      <c r="G75" s="89"/>
      <c r="H75" s="17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.95" customHeight="1">
      <c r="A76" s="2"/>
      <c r="B76" s="14">
        <v>66</v>
      </c>
      <c r="C76" s="154" t="str">
        <f>'0. 직전년도(1년간) 재직 근로자'!$C75&amp;""</f>
        <v/>
      </c>
      <c r="D76" s="154" t="str">
        <f>'0. 직전년도(1년간) 재직 근로자'!$D75&amp;""</f>
        <v/>
      </c>
      <c r="E76" s="32">
        <f>'0. 직전년도(1년간) 재직 근로자'!$E75</f>
        <v>0</v>
      </c>
      <c r="F76" s="92"/>
      <c r="G76" s="89"/>
      <c r="H76" s="17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.95" customHeight="1">
      <c r="A77" s="2"/>
      <c r="B77" s="14">
        <v>67</v>
      </c>
      <c r="C77" s="154" t="str">
        <f>'0. 직전년도(1년간) 재직 근로자'!$C76&amp;""</f>
        <v/>
      </c>
      <c r="D77" s="154" t="str">
        <f>'0. 직전년도(1년간) 재직 근로자'!$D76&amp;""</f>
        <v/>
      </c>
      <c r="E77" s="32">
        <f>'0. 직전년도(1년간) 재직 근로자'!$E76</f>
        <v>0</v>
      </c>
      <c r="F77" s="92"/>
      <c r="G77" s="89"/>
      <c r="H77" s="17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.95" customHeight="1">
      <c r="A78" s="2"/>
      <c r="B78" s="14">
        <v>68</v>
      </c>
      <c r="C78" s="154" t="str">
        <f>'0. 직전년도(1년간) 재직 근로자'!$C77&amp;""</f>
        <v/>
      </c>
      <c r="D78" s="154" t="str">
        <f>'0. 직전년도(1년간) 재직 근로자'!$D77&amp;""</f>
        <v/>
      </c>
      <c r="E78" s="32">
        <f>'0. 직전년도(1년간) 재직 근로자'!$E77</f>
        <v>0</v>
      </c>
      <c r="F78" s="92"/>
      <c r="G78" s="89"/>
      <c r="H78" s="17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.95" customHeight="1">
      <c r="A79" s="2"/>
      <c r="B79" s="14">
        <v>69</v>
      </c>
      <c r="C79" s="154" t="str">
        <f>'0. 직전년도(1년간) 재직 근로자'!$C78&amp;""</f>
        <v/>
      </c>
      <c r="D79" s="154" t="str">
        <f>'0. 직전년도(1년간) 재직 근로자'!$D78&amp;""</f>
        <v/>
      </c>
      <c r="E79" s="32">
        <f>'0. 직전년도(1년간) 재직 근로자'!$E78</f>
        <v>0</v>
      </c>
      <c r="F79" s="92"/>
      <c r="G79" s="89"/>
      <c r="H79" s="17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.95" customHeight="1">
      <c r="A80" s="2"/>
      <c r="B80" s="14">
        <v>70</v>
      </c>
      <c r="C80" s="154" t="str">
        <f>'0. 직전년도(1년간) 재직 근로자'!$C79&amp;""</f>
        <v/>
      </c>
      <c r="D80" s="154" t="str">
        <f>'0. 직전년도(1년간) 재직 근로자'!$D79&amp;""</f>
        <v/>
      </c>
      <c r="E80" s="32">
        <f>'0. 직전년도(1년간) 재직 근로자'!$E79</f>
        <v>0</v>
      </c>
      <c r="F80" s="92"/>
      <c r="G80" s="89"/>
      <c r="H80" s="17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.95" customHeight="1">
      <c r="A81" s="2"/>
      <c r="B81" s="14">
        <v>71</v>
      </c>
      <c r="C81" s="154" t="str">
        <f>'0. 직전년도(1년간) 재직 근로자'!$C80&amp;""</f>
        <v/>
      </c>
      <c r="D81" s="154" t="str">
        <f>'0. 직전년도(1년간) 재직 근로자'!$D80&amp;""</f>
        <v/>
      </c>
      <c r="E81" s="32">
        <f>'0. 직전년도(1년간) 재직 근로자'!$E80</f>
        <v>0</v>
      </c>
      <c r="F81" s="92"/>
      <c r="G81" s="89"/>
      <c r="H81" s="17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.95" customHeight="1">
      <c r="A82" s="2"/>
      <c r="B82" s="14">
        <v>72</v>
      </c>
      <c r="C82" s="154" t="str">
        <f>'0. 직전년도(1년간) 재직 근로자'!$C81&amp;""</f>
        <v/>
      </c>
      <c r="D82" s="154" t="str">
        <f>'0. 직전년도(1년간) 재직 근로자'!$D81&amp;""</f>
        <v/>
      </c>
      <c r="E82" s="32">
        <f>'0. 직전년도(1년간) 재직 근로자'!$E81</f>
        <v>0</v>
      </c>
      <c r="F82" s="92"/>
      <c r="G82" s="89"/>
      <c r="H82" s="17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.95" customHeight="1">
      <c r="A83" s="2"/>
      <c r="B83" s="14">
        <v>73</v>
      </c>
      <c r="C83" s="154" t="str">
        <f>'0. 직전년도(1년간) 재직 근로자'!$C82&amp;""</f>
        <v/>
      </c>
      <c r="D83" s="154" t="str">
        <f>'0. 직전년도(1년간) 재직 근로자'!$D82&amp;""</f>
        <v/>
      </c>
      <c r="E83" s="32">
        <f>'0. 직전년도(1년간) 재직 근로자'!$E82</f>
        <v>0</v>
      </c>
      <c r="F83" s="92"/>
      <c r="G83" s="89"/>
      <c r="H83" s="17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.95" customHeight="1">
      <c r="A84" s="2"/>
      <c r="B84" s="14">
        <v>74</v>
      </c>
      <c r="C84" s="154" t="str">
        <f>'0. 직전년도(1년간) 재직 근로자'!$C83&amp;""</f>
        <v/>
      </c>
      <c r="D84" s="154" t="str">
        <f>'0. 직전년도(1년간) 재직 근로자'!$D83&amp;""</f>
        <v/>
      </c>
      <c r="E84" s="32">
        <f>'0. 직전년도(1년간) 재직 근로자'!$E83</f>
        <v>0</v>
      </c>
      <c r="F84" s="92"/>
      <c r="G84" s="89"/>
      <c r="H84" s="17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.95" customHeight="1">
      <c r="A85" s="2"/>
      <c r="B85" s="14">
        <v>75</v>
      </c>
      <c r="C85" s="154" t="str">
        <f>'0. 직전년도(1년간) 재직 근로자'!$C84&amp;""</f>
        <v/>
      </c>
      <c r="D85" s="154" t="str">
        <f>'0. 직전년도(1년간) 재직 근로자'!$D84&amp;""</f>
        <v/>
      </c>
      <c r="E85" s="32">
        <f>'0. 직전년도(1년간) 재직 근로자'!$E84</f>
        <v>0</v>
      </c>
      <c r="F85" s="92"/>
      <c r="G85" s="89"/>
      <c r="H85" s="17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95" customHeight="1">
      <c r="A86" s="2"/>
      <c r="B86" s="14">
        <v>76</v>
      </c>
      <c r="C86" s="154" t="str">
        <f>'0. 직전년도(1년간) 재직 근로자'!$C85&amp;""</f>
        <v/>
      </c>
      <c r="D86" s="154" t="str">
        <f>'0. 직전년도(1년간) 재직 근로자'!$D85&amp;""</f>
        <v/>
      </c>
      <c r="E86" s="32">
        <f>'0. 직전년도(1년간) 재직 근로자'!$E85</f>
        <v>0</v>
      </c>
      <c r="F86" s="92"/>
      <c r="G86" s="89"/>
      <c r="H86" s="17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.95" customHeight="1">
      <c r="A87" s="2"/>
      <c r="B87" s="14">
        <v>77</v>
      </c>
      <c r="C87" s="154" t="str">
        <f>'0. 직전년도(1년간) 재직 근로자'!$C86&amp;""</f>
        <v/>
      </c>
      <c r="D87" s="154" t="str">
        <f>'0. 직전년도(1년간) 재직 근로자'!$D86&amp;""</f>
        <v/>
      </c>
      <c r="E87" s="32">
        <f>'0. 직전년도(1년간) 재직 근로자'!$E86</f>
        <v>0</v>
      </c>
      <c r="F87" s="92"/>
      <c r="G87" s="89"/>
      <c r="H87" s="17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95" customHeight="1">
      <c r="A88" s="2"/>
      <c r="B88" s="14">
        <v>78</v>
      </c>
      <c r="C88" s="154" t="str">
        <f>'0. 직전년도(1년간) 재직 근로자'!$C87&amp;""</f>
        <v/>
      </c>
      <c r="D88" s="154" t="str">
        <f>'0. 직전년도(1년간) 재직 근로자'!$D87&amp;""</f>
        <v/>
      </c>
      <c r="E88" s="32">
        <f>'0. 직전년도(1년간) 재직 근로자'!$E87</f>
        <v>0</v>
      </c>
      <c r="F88" s="92"/>
      <c r="G88" s="89"/>
      <c r="H88" s="17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.95" customHeight="1">
      <c r="A89" s="2"/>
      <c r="B89" s="14">
        <v>79</v>
      </c>
      <c r="C89" s="154" t="str">
        <f>'0. 직전년도(1년간) 재직 근로자'!$C88&amp;""</f>
        <v/>
      </c>
      <c r="D89" s="154" t="str">
        <f>'0. 직전년도(1년간) 재직 근로자'!$D88&amp;""</f>
        <v/>
      </c>
      <c r="E89" s="32">
        <f>'0. 직전년도(1년간) 재직 근로자'!$E88</f>
        <v>0</v>
      </c>
      <c r="F89" s="92"/>
      <c r="G89" s="89"/>
      <c r="H89" s="17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.95" customHeight="1">
      <c r="A90" s="2"/>
      <c r="B90" s="14">
        <v>80</v>
      </c>
      <c r="C90" s="154" t="str">
        <f>'0. 직전년도(1년간) 재직 근로자'!$C89&amp;""</f>
        <v/>
      </c>
      <c r="D90" s="154" t="str">
        <f>'0. 직전년도(1년간) 재직 근로자'!$D89&amp;""</f>
        <v/>
      </c>
      <c r="E90" s="32">
        <f>'0. 직전년도(1년간) 재직 근로자'!$E89</f>
        <v>0</v>
      </c>
      <c r="F90" s="92"/>
      <c r="G90" s="89"/>
      <c r="H90" s="17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.95" customHeight="1">
      <c r="A91" s="2"/>
      <c r="B91" s="14">
        <v>81</v>
      </c>
      <c r="C91" s="154" t="str">
        <f>'0. 직전년도(1년간) 재직 근로자'!$C90&amp;""</f>
        <v/>
      </c>
      <c r="D91" s="154" t="str">
        <f>'0. 직전년도(1년간) 재직 근로자'!$D90&amp;""</f>
        <v/>
      </c>
      <c r="E91" s="32">
        <f>'0. 직전년도(1년간) 재직 근로자'!$E90</f>
        <v>0</v>
      </c>
      <c r="F91" s="92"/>
      <c r="G91" s="89"/>
      <c r="H91" s="17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.95" customHeight="1">
      <c r="A92" s="2"/>
      <c r="B92" s="14">
        <v>82</v>
      </c>
      <c r="C92" s="154" t="str">
        <f>'0. 직전년도(1년간) 재직 근로자'!$C91&amp;""</f>
        <v/>
      </c>
      <c r="D92" s="154" t="str">
        <f>'0. 직전년도(1년간) 재직 근로자'!$D91&amp;""</f>
        <v/>
      </c>
      <c r="E92" s="32">
        <f>'0. 직전년도(1년간) 재직 근로자'!$E91</f>
        <v>0</v>
      </c>
      <c r="F92" s="92"/>
      <c r="G92" s="89"/>
      <c r="H92" s="17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.95" customHeight="1">
      <c r="A93" s="2"/>
      <c r="B93" s="14">
        <v>83</v>
      </c>
      <c r="C93" s="154" t="str">
        <f>'0. 직전년도(1년간) 재직 근로자'!$C92&amp;""</f>
        <v/>
      </c>
      <c r="D93" s="154" t="str">
        <f>'0. 직전년도(1년간) 재직 근로자'!$D92&amp;""</f>
        <v/>
      </c>
      <c r="E93" s="32">
        <f>'0. 직전년도(1년간) 재직 근로자'!$E92</f>
        <v>0</v>
      </c>
      <c r="F93" s="92"/>
      <c r="G93" s="89"/>
      <c r="H93" s="17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.95" customHeight="1">
      <c r="A94" s="2"/>
      <c r="B94" s="14">
        <v>84</v>
      </c>
      <c r="C94" s="154" t="str">
        <f>'0. 직전년도(1년간) 재직 근로자'!$C93&amp;""</f>
        <v/>
      </c>
      <c r="D94" s="154" t="str">
        <f>'0. 직전년도(1년간) 재직 근로자'!$D93&amp;""</f>
        <v/>
      </c>
      <c r="E94" s="32">
        <f>'0. 직전년도(1년간) 재직 근로자'!$E93</f>
        <v>0</v>
      </c>
      <c r="F94" s="92"/>
      <c r="G94" s="89"/>
      <c r="H94" s="17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.95" customHeight="1">
      <c r="A95" s="2"/>
      <c r="B95" s="14">
        <v>85</v>
      </c>
      <c r="C95" s="154" t="str">
        <f>'0. 직전년도(1년간) 재직 근로자'!$C94&amp;""</f>
        <v/>
      </c>
      <c r="D95" s="154" t="str">
        <f>'0. 직전년도(1년간) 재직 근로자'!$D94&amp;""</f>
        <v/>
      </c>
      <c r="E95" s="32">
        <f>'0. 직전년도(1년간) 재직 근로자'!$E94</f>
        <v>0</v>
      </c>
      <c r="F95" s="92"/>
      <c r="G95" s="89"/>
      <c r="H95" s="17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.95" customHeight="1">
      <c r="A96" s="2"/>
      <c r="B96" s="14">
        <v>86</v>
      </c>
      <c r="C96" s="154" t="str">
        <f>'0. 직전년도(1년간) 재직 근로자'!$C95&amp;""</f>
        <v/>
      </c>
      <c r="D96" s="154" t="str">
        <f>'0. 직전년도(1년간) 재직 근로자'!$D95&amp;""</f>
        <v/>
      </c>
      <c r="E96" s="32">
        <f>'0. 직전년도(1년간) 재직 근로자'!$E95</f>
        <v>0</v>
      </c>
      <c r="F96" s="92"/>
      <c r="G96" s="89"/>
      <c r="H96" s="17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.95" customHeight="1">
      <c r="A97" s="2"/>
      <c r="B97" s="14">
        <v>87</v>
      </c>
      <c r="C97" s="154" t="str">
        <f>'0. 직전년도(1년간) 재직 근로자'!$C96&amp;""</f>
        <v/>
      </c>
      <c r="D97" s="154" t="str">
        <f>'0. 직전년도(1년간) 재직 근로자'!$D96&amp;""</f>
        <v/>
      </c>
      <c r="E97" s="32">
        <f>'0. 직전년도(1년간) 재직 근로자'!$E96</f>
        <v>0</v>
      </c>
      <c r="F97" s="92"/>
      <c r="G97" s="89"/>
      <c r="H97" s="17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.95" customHeight="1">
      <c r="A98" s="2"/>
      <c r="B98" s="14">
        <v>88</v>
      </c>
      <c r="C98" s="154" t="str">
        <f>'0. 직전년도(1년간) 재직 근로자'!$C97&amp;""</f>
        <v/>
      </c>
      <c r="D98" s="154" t="str">
        <f>'0. 직전년도(1년간) 재직 근로자'!$D97&amp;""</f>
        <v/>
      </c>
      <c r="E98" s="32">
        <f>'0. 직전년도(1년간) 재직 근로자'!$E97</f>
        <v>0</v>
      </c>
      <c r="F98" s="92"/>
      <c r="G98" s="89"/>
      <c r="H98" s="17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.95" customHeight="1">
      <c r="A99" s="2"/>
      <c r="B99" s="14">
        <v>89</v>
      </c>
      <c r="C99" s="154" t="str">
        <f>'0. 직전년도(1년간) 재직 근로자'!$C98&amp;""</f>
        <v/>
      </c>
      <c r="D99" s="154" t="str">
        <f>'0. 직전년도(1년간) 재직 근로자'!$D98&amp;""</f>
        <v/>
      </c>
      <c r="E99" s="32">
        <f>'0. 직전년도(1년간) 재직 근로자'!$E98</f>
        <v>0</v>
      </c>
      <c r="F99" s="92"/>
      <c r="G99" s="89"/>
      <c r="H99" s="17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.95" customHeight="1">
      <c r="A100" s="2"/>
      <c r="B100" s="14">
        <v>90</v>
      </c>
      <c r="C100" s="154" t="str">
        <f>'0. 직전년도(1년간) 재직 근로자'!$C99&amp;""</f>
        <v/>
      </c>
      <c r="D100" s="154" t="str">
        <f>'0. 직전년도(1년간) 재직 근로자'!$D99&amp;""</f>
        <v/>
      </c>
      <c r="E100" s="32">
        <f>'0. 직전년도(1년간) 재직 근로자'!$E99</f>
        <v>0</v>
      </c>
      <c r="F100" s="92"/>
      <c r="G100" s="89"/>
      <c r="H100" s="17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.95" customHeight="1">
      <c r="A101" s="2"/>
      <c r="B101" s="14">
        <v>91</v>
      </c>
      <c r="C101" s="154" t="str">
        <f>'0. 직전년도(1년간) 재직 근로자'!$C100&amp;""</f>
        <v/>
      </c>
      <c r="D101" s="154" t="str">
        <f>'0. 직전년도(1년간) 재직 근로자'!$D100&amp;""</f>
        <v/>
      </c>
      <c r="E101" s="32">
        <f>'0. 직전년도(1년간) 재직 근로자'!$E100</f>
        <v>0</v>
      </c>
      <c r="F101" s="92"/>
      <c r="G101" s="89"/>
      <c r="H101" s="17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.95" customHeight="1">
      <c r="A102" s="2"/>
      <c r="B102" s="14">
        <v>92</v>
      </c>
      <c r="C102" s="154" t="str">
        <f>'0. 직전년도(1년간) 재직 근로자'!$C101&amp;""</f>
        <v/>
      </c>
      <c r="D102" s="154" t="str">
        <f>'0. 직전년도(1년간) 재직 근로자'!$D101&amp;""</f>
        <v/>
      </c>
      <c r="E102" s="32">
        <f>'0. 직전년도(1년간) 재직 근로자'!$E101</f>
        <v>0</v>
      </c>
      <c r="F102" s="92"/>
      <c r="G102" s="89"/>
      <c r="H102" s="17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.95" customHeight="1">
      <c r="A103" s="2"/>
      <c r="B103" s="14">
        <v>93</v>
      </c>
      <c r="C103" s="154" t="str">
        <f>'0. 직전년도(1년간) 재직 근로자'!$C102&amp;""</f>
        <v/>
      </c>
      <c r="D103" s="154" t="str">
        <f>'0. 직전년도(1년간) 재직 근로자'!$D102&amp;""</f>
        <v/>
      </c>
      <c r="E103" s="32">
        <f>'0. 직전년도(1년간) 재직 근로자'!$E102</f>
        <v>0</v>
      </c>
      <c r="F103" s="92"/>
      <c r="G103" s="89"/>
      <c r="H103" s="17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.95" customHeight="1">
      <c r="A104" s="2"/>
      <c r="B104" s="14">
        <v>94</v>
      </c>
      <c r="C104" s="154" t="str">
        <f>'0. 직전년도(1년간) 재직 근로자'!$C103&amp;""</f>
        <v/>
      </c>
      <c r="D104" s="154" t="str">
        <f>'0. 직전년도(1년간) 재직 근로자'!$D103&amp;""</f>
        <v/>
      </c>
      <c r="E104" s="32">
        <f>'0. 직전년도(1년간) 재직 근로자'!$E103</f>
        <v>0</v>
      </c>
      <c r="F104" s="92"/>
      <c r="G104" s="89"/>
      <c r="H104" s="17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.95" customHeight="1">
      <c r="A105" s="2"/>
      <c r="B105" s="14">
        <v>95</v>
      </c>
      <c r="C105" s="154" t="str">
        <f>'0. 직전년도(1년간) 재직 근로자'!$C104&amp;""</f>
        <v/>
      </c>
      <c r="D105" s="154" t="str">
        <f>'0. 직전년도(1년간) 재직 근로자'!$D104&amp;""</f>
        <v/>
      </c>
      <c r="E105" s="32">
        <f>'0. 직전년도(1년간) 재직 근로자'!$E104</f>
        <v>0</v>
      </c>
      <c r="F105" s="92"/>
      <c r="G105" s="89"/>
      <c r="H105" s="17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.95" customHeight="1">
      <c r="A106" s="2"/>
      <c r="B106" s="14">
        <v>96</v>
      </c>
      <c r="C106" s="154" t="str">
        <f>'0. 직전년도(1년간) 재직 근로자'!$C105&amp;""</f>
        <v/>
      </c>
      <c r="D106" s="154" t="str">
        <f>'0. 직전년도(1년간) 재직 근로자'!$D105&amp;""</f>
        <v/>
      </c>
      <c r="E106" s="32">
        <f>'0. 직전년도(1년간) 재직 근로자'!$E105</f>
        <v>0</v>
      </c>
      <c r="F106" s="92"/>
      <c r="G106" s="89"/>
      <c r="H106" s="17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.95" customHeight="1">
      <c r="A107" s="2"/>
      <c r="B107" s="14">
        <v>97</v>
      </c>
      <c r="C107" s="154" t="str">
        <f>'0. 직전년도(1년간) 재직 근로자'!$C106&amp;""</f>
        <v/>
      </c>
      <c r="D107" s="154" t="str">
        <f>'0. 직전년도(1년간) 재직 근로자'!$D106&amp;""</f>
        <v/>
      </c>
      <c r="E107" s="32">
        <f>'0. 직전년도(1년간) 재직 근로자'!$E106</f>
        <v>0</v>
      </c>
      <c r="F107" s="92"/>
      <c r="G107" s="89"/>
      <c r="H107" s="17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.95" customHeight="1">
      <c r="A108" s="2"/>
      <c r="B108" s="14">
        <v>98</v>
      </c>
      <c r="C108" s="154" t="str">
        <f>'0. 직전년도(1년간) 재직 근로자'!$C107&amp;""</f>
        <v/>
      </c>
      <c r="D108" s="154" t="str">
        <f>'0. 직전년도(1년간) 재직 근로자'!$D107&amp;""</f>
        <v/>
      </c>
      <c r="E108" s="32">
        <f>'0. 직전년도(1년간) 재직 근로자'!$E107</f>
        <v>0</v>
      </c>
      <c r="F108" s="92"/>
      <c r="G108" s="89"/>
      <c r="H108" s="17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.95" customHeight="1">
      <c r="A109" s="2"/>
      <c r="B109" s="14">
        <v>99</v>
      </c>
      <c r="C109" s="154" t="str">
        <f>'0. 직전년도(1년간) 재직 근로자'!$C108&amp;""</f>
        <v/>
      </c>
      <c r="D109" s="154" t="str">
        <f>'0. 직전년도(1년간) 재직 근로자'!$D108&amp;""</f>
        <v/>
      </c>
      <c r="E109" s="32">
        <f>'0. 직전년도(1년간) 재직 근로자'!$E108</f>
        <v>0</v>
      </c>
      <c r="F109" s="92"/>
      <c r="G109" s="89"/>
      <c r="H109" s="17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.95" customHeight="1">
      <c r="A110" s="2"/>
      <c r="B110" s="14">
        <v>100</v>
      </c>
      <c r="C110" s="154" t="str">
        <f>'0. 직전년도(1년간) 재직 근로자'!$C109&amp;""</f>
        <v/>
      </c>
      <c r="D110" s="154" t="str">
        <f>'0. 직전년도(1년간) 재직 근로자'!$D109&amp;""</f>
        <v/>
      </c>
      <c r="E110" s="32">
        <f>'0. 직전년도(1년간) 재직 근로자'!$E109</f>
        <v>0</v>
      </c>
      <c r="F110" s="92"/>
      <c r="G110" s="89"/>
      <c r="H110" s="17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.95" customHeight="1">
      <c r="A111" s="2"/>
      <c r="B111" s="14">
        <v>101</v>
      </c>
      <c r="C111" s="154" t="str">
        <f>'0. 직전년도(1년간) 재직 근로자'!$C110&amp;""</f>
        <v/>
      </c>
      <c r="D111" s="154" t="str">
        <f>'0. 직전년도(1년간) 재직 근로자'!$D110&amp;""</f>
        <v/>
      </c>
      <c r="E111" s="32">
        <f>'0. 직전년도(1년간) 재직 근로자'!$E110</f>
        <v>0</v>
      </c>
      <c r="F111" s="92"/>
      <c r="G111" s="89"/>
      <c r="H111" s="17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.95" customHeight="1">
      <c r="A112" s="2"/>
      <c r="B112" s="14">
        <v>102</v>
      </c>
      <c r="C112" s="154" t="str">
        <f>'0. 직전년도(1년간) 재직 근로자'!$C111&amp;""</f>
        <v/>
      </c>
      <c r="D112" s="154" t="str">
        <f>'0. 직전년도(1년간) 재직 근로자'!$D111&amp;""</f>
        <v/>
      </c>
      <c r="E112" s="32">
        <f>'0. 직전년도(1년간) 재직 근로자'!$E111</f>
        <v>0</v>
      </c>
      <c r="F112" s="92"/>
      <c r="G112" s="89"/>
      <c r="H112" s="17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.95" customHeight="1">
      <c r="A113" s="2"/>
      <c r="B113" s="14">
        <v>103</v>
      </c>
      <c r="C113" s="154" t="str">
        <f>'0. 직전년도(1년간) 재직 근로자'!$C112&amp;""</f>
        <v/>
      </c>
      <c r="D113" s="154" t="str">
        <f>'0. 직전년도(1년간) 재직 근로자'!$D112&amp;""</f>
        <v/>
      </c>
      <c r="E113" s="32">
        <f>'0. 직전년도(1년간) 재직 근로자'!$E112</f>
        <v>0</v>
      </c>
      <c r="F113" s="92"/>
      <c r="G113" s="89"/>
      <c r="H113" s="17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.95" customHeight="1">
      <c r="A114" s="2"/>
      <c r="B114" s="14">
        <v>104</v>
      </c>
      <c r="C114" s="154" t="str">
        <f>'0. 직전년도(1년간) 재직 근로자'!$C113&amp;""</f>
        <v/>
      </c>
      <c r="D114" s="154" t="str">
        <f>'0. 직전년도(1년간) 재직 근로자'!$D113&amp;""</f>
        <v/>
      </c>
      <c r="E114" s="32">
        <f>'0. 직전년도(1년간) 재직 근로자'!$E113</f>
        <v>0</v>
      </c>
      <c r="F114" s="92"/>
      <c r="G114" s="89"/>
      <c r="H114" s="17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.95" customHeight="1">
      <c r="A115" s="2"/>
      <c r="B115" s="14">
        <v>105</v>
      </c>
      <c r="C115" s="154" t="str">
        <f>'0. 직전년도(1년간) 재직 근로자'!$C114&amp;""</f>
        <v/>
      </c>
      <c r="D115" s="154" t="str">
        <f>'0. 직전년도(1년간) 재직 근로자'!$D114&amp;""</f>
        <v/>
      </c>
      <c r="E115" s="32">
        <f>'0. 직전년도(1년간) 재직 근로자'!$E114</f>
        <v>0</v>
      </c>
      <c r="F115" s="92"/>
      <c r="G115" s="89"/>
      <c r="H115" s="17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.95" customHeight="1">
      <c r="A116" s="2"/>
      <c r="B116" s="14">
        <v>106</v>
      </c>
      <c r="C116" s="154" t="str">
        <f>'0. 직전년도(1년간) 재직 근로자'!$C115&amp;""</f>
        <v/>
      </c>
      <c r="D116" s="154" t="str">
        <f>'0. 직전년도(1년간) 재직 근로자'!$D115&amp;""</f>
        <v/>
      </c>
      <c r="E116" s="32">
        <f>'0. 직전년도(1년간) 재직 근로자'!$E115</f>
        <v>0</v>
      </c>
      <c r="F116" s="92"/>
      <c r="G116" s="89"/>
      <c r="H116" s="17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.95" customHeight="1">
      <c r="A117" s="2"/>
      <c r="B117" s="14">
        <v>107</v>
      </c>
      <c r="C117" s="154" t="str">
        <f>'0. 직전년도(1년간) 재직 근로자'!$C116&amp;""</f>
        <v/>
      </c>
      <c r="D117" s="154" t="str">
        <f>'0. 직전년도(1년간) 재직 근로자'!$D116&amp;""</f>
        <v/>
      </c>
      <c r="E117" s="32">
        <f>'0. 직전년도(1년간) 재직 근로자'!$E116</f>
        <v>0</v>
      </c>
      <c r="F117" s="92"/>
      <c r="G117" s="89"/>
      <c r="H117" s="17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.95" customHeight="1">
      <c r="A118" s="2"/>
      <c r="B118" s="14">
        <v>108</v>
      </c>
      <c r="C118" s="154" t="str">
        <f>'0. 직전년도(1년간) 재직 근로자'!$C117&amp;""</f>
        <v/>
      </c>
      <c r="D118" s="154" t="str">
        <f>'0. 직전년도(1년간) 재직 근로자'!$D117&amp;""</f>
        <v/>
      </c>
      <c r="E118" s="32">
        <f>'0. 직전년도(1년간) 재직 근로자'!$E117</f>
        <v>0</v>
      </c>
      <c r="F118" s="92"/>
      <c r="G118" s="89"/>
      <c r="H118" s="17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.95" customHeight="1">
      <c r="A119" s="2"/>
      <c r="B119" s="14">
        <v>109</v>
      </c>
      <c r="C119" s="154" t="str">
        <f>'0. 직전년도(1년간) 재직 근로자'!$C118&amp;""</f>
        <v/>
      </c>
      <c r="D119" s="154" t="str">
        <f>'0. 직전년도(1년간) 재직 근로자'!$D118&amp;""</f>
        <v/>
      </c>
      <c r="E119" s="32">
        <f>'0. 직전년도(1년간) 재직 근로자'!$E118</f>
        <v>0</v>
      </c>
      <c r="F119" s="92"/>
      <c r="G119" s="89"/>
      <c r="H119" s="17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.95" customHeight="1">
      <c r="A120" s="2"/>
      <c r="B120" s="14">
        <v>110</v>
      </c>
      <c r="C120" s="154" t="str">
        <f>'0. 직전년도(1년간) 재직 근로자'!$C119&amp;""</f>
        <v/>
      </c>
      <c r="D120" s="154" t="str">
        <f>'0. 직전년도(1년간) 재직 근로자'!$D119&amp;""</f>
        <v/>
      </c>
      <c r="E120" s="32">
        <f>'0. 직전년도(1년간) 재직 근로자'!$E119</f>
        <v>0</v>
      </c>
      <c r="F120" s="92"/>
      <c r="G120" s="89"/>
      <c r="H120" s="17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.95" customHeight="1">
      <c r="A121" s="2"/>
      <c r="B121" s="14">
        <v>111</v>
      </c>
      <c r="C121" s="154" t="str">
        <f>'0. 직전년도(1년간) 재직 근로자'!$C120&amp;""</f>
        <v/>
      </c>
      <c r="D121" s="154" t="str">
        <f>'0. 직전년도(1년간) 재직 근로자'!$D120&amp;""</f>
        <v/>
      </c>
      <c r="E121" s="32">
        <f>'0. 직전년도(1년간) 재직 근로자'!$E120</f>
        <v>0</v>
      </c>
      <c r="F121" s="92"/>
      <c r="G121" s="89"/>
      <c r="H121" s="17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.95" customHeight="1">
      <c r="A122" s="2"/>
      <c r="B122" s="14">
        <v>112</v>
      </c>
      <c r="C122" s="154" t="str">
        <f>'0. 직전년도(1년간) 재직 근로자'!$C121&amp;""</f>
        <v/>
      </c>
      <c r="D122" s="154" t="str">
        <f>'0. 직전년도(1년간) 재직 근로자'!$D121&amp;""</f>
        <v/>
      </c>
      <c r="E122" s="32">
        <f>'0. 직전년도(1년간) 재직 근로자'!$E121</f>
        <v>0</v>
      </c>
      <c r="F122" s="92"/>
      <c r="G122" s="89"/>
      <c r="H122" s="17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.95" customHeight="1">
      <c r="A123" s="2"/>
      <c r="B123" s="14">
        <v>113</v>
      </c>
      <c r="C123" s="154" t="str">
        <f>'0. 직전년도(1년간) 재직 근로자'!$C122&amp;""</f>
        <v/>
      </c>
      <c r="D123" s="154" t="str">
        <f>'0. 직전년도(1년간) 재직 근로자'!$D122&amp;""</f>
        <v/>
      </c>
      <c r="E123" s="32">
        <f>'0. 직전년도(1년간) 재직 근로자'!$E122</f>
        <v>0</v>
      </c>
      <c r="F123" s="92"/>
      <c r="G123" s="89"/>
      <c r="H123" s="17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.95" customHeight="1">
      <c r="A124" s="2"/>
      <c r="B124" s="14">
        <v>114</v>
      </c>
      <c r="C124" s="154" t="str">
        <f>'0. 직전년도(1년간) 재직 근로자'!$C123&amp;""</f>
        <v/>
      </c>
      <c r="D124" s="154" t="str">
        <f>'0. 직전년도(1년간) 재직 근로자'!$D123&amp;""</f>
        <v/>
      </c>
      <c r="E124" s="32">
        <f>'0. 직전년도(1년간) 재직 근로자'!$E123</f>
        <v>0</v>
      </c>
      <c r="F124" s="92"/>
      <c r="G124" s="89"/>
      <c r="H124" s="17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.95" customHeight="1">
      <c r="A125" s="2"/>
      <c r="B125" s="14">
        <v>115</v>
      </c>
      <c r="C125" s="154" t="str">
        <f>'0. 직전년도(1년간) 재직 근로자'!$C124&amp;""</f>
        <v/>
      </c>
      <c r="D125" s="154" t="str">
        <f>'0. 직전년도(1년간) 재직 근로자'!$D124&amp;""</f>
        <v/>
      </c>
      <c r="E125" s="32">
        <f>'0. 직전년도(1년간) 재직 근로자'!$E124</f>
        <v>0</v>
      </c>
      <c r="F125" s="92"/>
      <c r="G125" s="89"/>
      <c r="H125" s="17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.95" customHeight="1">
      <c r="A126" s="2"/>
      <c r="B126" s="14">
        <v>116</v>
      </c>
      <c r="C126" s="154" t="str">
        <f>'0. 직전년도(1년간) 재직 근로자'!$C125&amp;""</f>
        <v/>
      </c>
      <c r="D126" s="154" t="str">
        <f>'0. 직전년도(1년간) 재직 근로자'!$D125&amp;""</f>
        <v/>
      </c>
      <c r="E126" s="32">
        <f>'0. 직전년도(1년간) 재직 근로자'!$E125</f>
        <v>0</v>
      </c>
      <c r="F126" s="92"/>
      <c r="G126" s="89"/>
      <c r="H126" s="17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.95" customHeight="1">
      <c r="A127" s="2"/>
      <c r="B127" s="14">
        <v>117</v>
      </c>
      <c r="C127" s="154" t="str">
        <f>'0. 직전년도(1년간) 재직 근로자'!$C126&amp;""</f>
        <v/>
      </c>
      <c r="D127" s="154" t="str">
        <f>'0. 직전년도(1년간) 재직 근로자'!$D126&amp;""</f>
        <v/>
      </c>
      <c r="E127" s="32">
        <f>'0. 직전년도(1년간) 재직 근로자'!$E126</f>
        <v>0</v>
      </c>
      <c r="F127" s="92"/>
      <c r="G127" s="89"/>
      <c r="H127" s="17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.95" customHeight="1">
      <c r="A128" s="2"/>
      <c r="B128" s="14">
        <v>118</v>
      </c>
      <c r="C128" s="154" t="str">
        <f>'0. 직전년도(1년간) 재직 근로자'!$C127&amp;""</f>
        <v/>
      </c>
      <c r="D128" s="154" t="str">
        <f>'0. 직전년도(1년간) 재직 근로자'!$D127&amp;""</f>
        <v/>
      </c>
      <c r="E128" s="32">
        <f>'0. 직전년도(1년간) 재직 근로자'!$E127</f>
        <v>0</v>
      </c>
      <c r="F128" s="92"/>
      <c r="G128" s="89"/>
      <c r="H128" s="17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.95" customHeight="1">
      <c r="A129" s="2"/>
      <c r="B129" s="14">
        <v>119</v>
      </c>
      <c r="C129" s="154" t="str">
        <f>'0. 직전년도(1년간) 재직 근로자'!$C128&amp;""</f>
        <v/>
      </c>
      <c r="D129" s="154" t="str">
        <f>'0. 직전년도(1년간) 재직 근로자'!$D128&amp;""</f>
        <v/>
      </c>
      <c r="E129" s="32">
        <f>'0. 직전년도(1년간) 재직 근로자'!$E128</f>
        <v>0</v>
      </c>
      <c r="F129" s="92"/>
      <c r="G129" s="89"/>
      <c r="H129" s="17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.95" customHeight="1">
      <c r="A130" s="2"/>
      <c r="B130" s="14">
        <v>120</v>
      </c>
      <c r="C130" s="154" t="str">
        <f>'0. 직전년도(1년간) 재직 근로자'!$C129&amp;""</f>
        <v/>
      </c>
      <c r="D130" s="154" t="str">
        <f>'0. 직전년도(1년간) 재직 근로자'!$D129&amp;""</f>
        <v/>
      </c>
      <c r="E130" s="32">
        <f>'0. 직전년도(1년간) 재직 근로자'!$E129</f>
        <v>0</v>
      </c>
      <c r="F130" s="92"/>
      <c r="G130" s="89"/>
      <c r="H130" s="17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.95" customHeight="1">
      <c r="A131" s="2"/>
      <c r="B131" s="14">
        <v>121</v>
      </c>
      <c r="C131" s="154" t="str">
        <f>'0. 직전년도(1년간) 재직 근로자'!$C130&amp;""</f>
        <v/>
      </c>
      <c r="D131" s="154" t="str">
        <f>'0. 직전년도(1년간) 재직 근로자'!$D130&amp;""</f>
        <v/>
      </c>
      <c r="E131" s="32">
        <f>'0. 직전년도(1년간) 재직 근로자'!$E130</f>
        <v>0</v>
      </c>
      <c r="F131" s="92"/>
      <c r="G131" s="89"/>
      <c r="H131" s="17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.95" customHeight="1">
      <c r="A132" s="2"/>
      <c r="B132" s="14">
        <v>122</v>
      </c>
      <c r="C132" s="154" t="str">
        <f>'0. 직전년도(1년간) 재직 근로자'!$C131&amp;""</f>
        <v/>
      </c>
      <c r="D132" s="154" t="str">
        <f>'0. 직전년도(1년간) 재직 근로자'!$D131&amp;""</f>
        <v/>
      </c>
      <c r="E132" s="32">
        <f>'0. 직전년도(1년간) 재직 근로자'!$E131</f>
        <v>0</v>
      </c>
      <c r="F132" s="92"/>
      <c r="G132" s="89"/>
      <c r="H132" s="17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.95" customHeight="1">
      <c r="A133" s="2"/>
      <c r="B133" s="14">
        <v>123</v>
      </c>
      <c r="C133" s="154" t="str">
        <f>'0. 직전년도(1년간) 재직 근로자'!$C132&amp;""</f>
        <v/>
      </c>
      <c r="D133" s="154" t="str">
        <f>'0. 직전년도(1년간) 재직 근로자'!$D132&amp;""</f>
        <v/>
      </c>
      <c r="E133" s="32">
        <f>'0. 직전년도(1년간) 재직 근로자'!$E132</f>
        <v>0</v>
      </c>
      <c r="F133" s="92"/>
      <c r="G133" s="89"/>
      <c r="H133" s="17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.95" customHeight="1">
      <c r="A134" s="2"/>
      <c r="B134" s="14">
        <v>124</v>
      </c>
      <c r="C134" s="154" t="str">
        <f>'0. 직전년도(1년간) 재직 근로자'!$C133&amp;""</f>
        <v/>
      </c>
      <c r="D134" s="154" t="str">
        <f>'0. 직전년도(1년간) 재직 근로자'!$D133&amp;""</f>
        <v/>
      </c>
      <c r="E134" s="32">
        <f>'0. 직전년도(1년간) 재직 근로자'!$E133</f>
        <v>0</v>
      </c>
      <c r="F134" s="92"/>
      <c r="G134" s="89"/>
      <c r="H134" s="17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.95" customHeight="1">
      <c r="A135" s="2"/>
      <c r="B135" s="14">
        <v>125</v>
      </c>
      <c r="C135" s="154" t="str">
        <f>'0. 직전년도(1년간) 재직 근로자'!$C134&amp;""</f>
        <v/>
      </c>
      <c r="D135" s="154" t="str">
        <f>'0. 직전년도(1년간) 재직 근로자'!$D134&amp;""</f>
        <v/>
      </c>
      <c r="E135" s="32">
        <f>'0. 직전년도(1년간) 재직 근로자'!$E134</f>
        <v>0</v>
      </c>
      <c r="F135" s="92"/>
      <c r="G135" s="89"/>
      <c r="H135" s="17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.95" customHeight="1">
      <c r="A136" s="2"/>
      <c r="B136" s="14">
        <v>126</v>
      </c>
      <c r="C136" s="154" t="str">
        <f>'0. 직전년도(1년간) 재직 근로자'!$C135&amp;""</f>
        <v/>
      </c>
      <c r="D136" s="154" t="str">
        <f>'0. 직전년도(1년간) 재직 근로자'!$D135&amp;""</f>
        <v/>
      </c>
      <c r="E136" s="32">
        <f>'0. 직전년도(1년간) 재직 근로자'!$E135</f>
        <v>0</v>
      </c>
      <c r="F136" s="92"/>
      <c r="G136" s="89"/>
      <c r="H136" s="17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.95" customHeight="1">
      <c r="A137" s="2"/>
      <c r="B137" s="14">
        <v>127</v>
      </c>
      <c r="C137" s="154" t="str">
        <f>'0. 직전년도(1년간) 재직 근로자'!$C136&amp;""</f>
        <v/>
      </c>
      <c r="D137" s="154" t="str">
        <f>'0. 직전년도(1년간) 재직 근로자'!$D136&amp;""</f>
        <v/>
      </c>
      <c r="E137" s="32">
        <f>'0. 직전년도(1년간) 재직 근로자'!$E136</f>
        <v>0</v>
      </c>
      <c r="F137" s="92"/>
      <c r="G137" s="89"/>
      <c r="H137" s="17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.95" customHeight="1">
      <c r="A138" s="2"/>
      <c r="B138" s="14">
        <v>128</v>
      </c>
      <c r="C138" s="154" t="str">
        <f>'0. 직전년도(1년간) 재직 근로자'!$C137&amp;""</f>
        <v/>
      </c>
      <c r="D138" s="154" t="str">
        <f>'0. 직전년도(1년간) 재직 근로자'!$D137&amp;""</f>
        <v/>
      </c>
      <c r="E138" s="32">
        <f>'0. 직전년도(1년간) 재직 근로자'!$E137</f>
        <v>0</v>
      </c>
      <c r="F138" s="92"/>
      <c r="G138" s="89"/>
      <c r="H138" s="17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.95" customHeight="1">
      <c r="A139" s="2"/>
      <c r="B139" s="14">
        <v>129</v>
      </c>
      <c r="C139" s="154" t="str">
        <f>'0. 직전년도(1년간) 재직 근로자'!$C138&amp;""</f>
        <v/>
      </c>
      <c r="D139" s="154" t="str">
        <f>'0. 직전년도(1년간) 재직 근로자'!$D138&amp;""</f>
        <v/>
      </c>
      <c r="E139" s="32">
        <f>'0. 직전년도(1년간) 재직 근로자'!$E138</f>
        <v>0</v>
      </c>
      <c r="F139" s="92"/>
      <c r="G139" s="89"/>
      <c r="H139" s="17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.95" customHeight="1">
      <c r="A140" s="2"/>
      <c r="B140" s="14">
        <v>130</v>
      </c>
      <c r="C140" s="154" t="str">
        <f>'0. 직전년도(1년간) 재직 근로자'!$C139&amp;""</f>
        <v/>
      </c>
      <c r="D140" s="154" t="str">
        <f>'0. 직전년도(1년간) 재직 근로자'!$D139&amp;""</f>
        <v/>
      </c>
      <c r="E140" s="32">
        <f>'0. 직전년도(1년간) 재직 근로자'!$E139</f>
        <v>0</v>
      </c>
      <c r="F140" s="92"/>
      <c r="G140" s="89"/>
      <c r="H140" s="17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.95" customHeight="1">
      <c r="A141" s="2"/>
      <c r="B141" s="14">
        <v>131</v>
      </c>
      <c r="C141" s="154" t="str">
        <f>'0. 직전년도(1년간) 재직 근로자'!$C140&amp;""</f>
        <v/>
      </c>
      <c r="D141" s="154" t="str">
        <f>'0. 직전년도(1년간) 재직 근로자'!$D140&amp;""</f>
        <v/>
      </c>
      <c r="E141" s="32">
        <f>'0. 직전년도(1년간) 재직 근로자'!$E140</f>
        <v>0</v>
      </c>
      <c r="F141" s="92"/>
      <c r="G141" s="89"/>
      <c r="H141" s="17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.95" customHeight="1">
      <c r="A142" s="2"/>
      <c r="B142" s="14">
        <v>132</v>
      </c>
      <c r="C142" s="154" t="str">
        <f>'0. 직전년도(1년간) 재직 근로자'!$C141&amp;""</f>
        <v/>
      </c>
      <c r="D142" s="154" t="str">
        <f>'0. 직전년도(1년간) 재직 근로자'!$D141&amp;""</f>
        <v/>
      </c>
      <c r="E142" s="32">
        <f>'0. 직전년도(1년간) 재직 근로자'!$E141</f>
        <v>0</v>
      </c>
      <c r="F142" s="92"/>
      <c r="G142" s="89"/>
      <c r="H142" s="17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.95" customHeight="1">
      <c r="A143" s="2"/>
      <c r="B143" s="14">
        <v>133</v>
      </c>
      <c r="C143" s="154" t="str">
        <f>'0. 직전년도(1년간) 재직 근로자'!$C142&amp;""</f>
        <v/>
      </c>
      <c r="D143" s="154" t="str">
        <f>'0. 직전년도(1년간) 재직 근로자'!$D142&amp;""</f>
        <v/>
      </c>
      <c r="E143" s="32">
        <f>'0. 직전년도(1년간) 재직 근로자'!$E142</f>
        <v>0</v>
      </c>
      <c r="F143" s="92"/>
      <c r="G143" s="89"/>
      <c r="H143" s="17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.95" customHeight="1">
      <c r="A144" s="2"/>
      <c r="B144" s="14">
        <v>134</v>
      </c>
      <c r="C144" s="154" t="str">
        <f>'0. 직전년도(1년간) 재직 근로자'!$C143&amp;""</f>
        <v/>
      </c>
      <c r="D144" s="154" t="str">
        <f>'0. 직전년도(1년간) 재직 근로자'!$D143&amp;""</f>
        <v/>
      </c>
      <c r="E144" s="32">
        <f>'0. 직전년도(1년간) 재직 근로자'!$E143</f>
        <v>0</v>
      </c>
      <c r="F144" s="92"/>
      <c r="G144" s="89"/>
      <c r="H144" s="17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.95" customHeight="1">
      <c r="A145" s="2"/>
      <c r="B145" s="14">
        <v>135</v>
      </c>
      <c r="C145" s="154" t="str">
        <f>'0. 직전년도(1년간) 재직 근로자'!$C144&amp;""</f>
        <v/>
      </c>
      <c r="D145" s="154" t="str">
        <f>'0. 직전년도(1년간) 재직 근로자'!$D144&amp;""</f>
        <v/>
      </c>
      <c r="E145" s="32">
        <f>'0. 직전년도(1년간) 재직 근로자'!$E144</f>
        <v>0</v>
      </c>
      <c r="F145" s="92"/>
      <c r="G145" s="89"/>
      <c r="H145" s="17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.95" customHeight="1">
      <c r="A146" s="2"/>
      <c r="B146" s="14">
        <v>136</v>
      </c>
      <c r="C146" s="154" t="str">
        <f>'0. 직전년도(1년간) 재직 근로자'!$C145&amp;""</f>
        <v/>
      </c>
      <c r="D146" s="154" t="str">
        <f>'0. 직전년도(1년간) 재직 근로자'!$D145&amp;""</f>
        <v/>
      </c>
      <c r="E146" s="32">
        <f>'0. 직전년도(1년간) 재직 근로자'!$E145</f>
        <v>0</v>
      </c>
      <c r="F146" s="92"/>
      <c r="G146" s="89"/>
      <c r="H146" s="17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.95" customHeight="1">
      <c r="A147" s="2"/>
      <c r="B147" s="14">
        <v>137</v>
      </c>
      <c r="C147" s="154" t="str">
        <f>'0. 직전년도(1년간) 재직 근로자'!$C146&amp;""</f>
        <v/>
      </c>
      <c r="D147" s="154" t="str">
        <f>'0. 직전년도(1년간) 재직 근로자'!$D146&amp;""</f>
        <v/>
      </c>
      <c r="E147" s="32">
        <f>'0. 직전년도(1년간) 재직 근로자'!$E146</f>
        <v>0</v>
      </c>
      <c r="F147" s="92"/>
      <c r="G147" s="89"/>
      <c r="H147" s="17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.95" customHeight="1">
      <c r="A148" s="2"/>
      <c r="B148" s="14">
        <v>138</v>
      </c>
      <c r="C148" s="154" t="str">
        <f>'0. 직전년도(1년간) 재직 근로자'!$C147&amp;""</f>
        <v/>
      </c>
      <c r="D148" s="154" t="str">
        <f>'0. 직전년도(1년간) 재직 근로자'!$D147&amp;""</f>
        <v/>
      </c>
      <c r="E148" s="32">
        <f>'0. 직전년도(1년간) 재직 근로자'!$E147</f>
        <v>0</v>
      </c>
      <c r="F148" s="92"/>
      <c r="G148" s="89"/>
      <c r="H148" s="17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.95" customHeight="1">
      <c r="A149" s="2"/>
      <c r="B149" s="14">
        <v>139</v>
      </c>
      <c r="C149" s="154" t="str">
        <f>'0. 직전년도(1년간) 재직 근로자'!$C148&amp;""</f>
        <v/>
      </c>
      <c r="D149" s="154" t="str">
        <f>'0. 직전년도(1년간) 재직 근로자'!$D148&amp;""</f>
        <v/>
      </c>
      <c r="E149" s="32">
        <f>'0. 직전년도(1년간) 재직 근로자'!$E148</f>
        <v>0</v>
      </c>
      <c r="F149" s="92"/>
      <c r="G149" s="89"/>
      <c r="H149" s="17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.95" customHeight="1">
      <c r="A150" s="2"/>
      <c r="B150" s="14">
        <v>140</v>
      </c>
      <c r="C150" s="154" t="str">
        <f>'0. 직전년도(1년간) 재직 근로자'!$C149&amp;""</f>
        <v/>
      </c>
      <c r="D150" s="154" t="str">
        <f>'0. 직전년도(1년간) 재직 근로자'!$D149&amp;""</f>
        <v/>
      </c>
      <c r="E150" s="32">
        <f>'0. 직전년도(1년간) 재직 근로자'!$E149</f>
        <v>0</v>
      </c>
      <c r="F150" s="92"/>
      <c r="G150" s="89"/>
      <c r="H150" s="17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.95" customHeight="1">
      <c r="A151" s="2"/>
      <c r="B151" s="14">
        <v>141</v>
      </c>
      <c r="C151" s="154" t="str">
        <f>'0. 직전년도(1년간) 재직 근로자'!$C150&amp;""</f>
        <v/>
      </c>
      <c r="D151" s="154" t="str">
        <f>'0. 직전년도(1년간) 재직 근로자'!$D150&amp;""</f>
        <v/>
      </c>
      <c r="E151" s="32">
        <f>'0. 직전년도(1년간) 재직 근로자'!$E150</f>
        <v>0</v>
      </c>
      <c r="F151" s="92"/>
      <c r="G151" s="89"/>
      <c r="H151" s="17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.95" customHeight="1">
      <c r="A152" s="2"/>
      <c r="B152" s="14">
        <v>142</v>
      </c>
      <c r="C152" s="154" t="str">
        <f>'0. 직전년도(1년간) 재직 근로자'!$C151&amp;""</f>
        <v/>
      </c>
      <c r="D152" s="154" t="str">
        <f>'0. 직전년도(1년간) 재직 근로자'!$D151&amp;""</f>
        <v/>
      </c>
      <c r="E152" s="32">
        <f>'0. 직전년도(1년간) 재직 근로자'!$E151</f>
        <v>0</v>
      </c>
      <c r="F152" s="92"/>
      <c r="G152" s="89"/>
      <c r="H152" s="17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.95" customHeight="1">
      <c r="A153" s="2"/>
      <c r="B153" s="14">
        <v>143</v>
      </c>
      <c r="C153" s="154" t="str">
        <f>'0. 직전년도(1년간) 재직 근로자'!$C152&amp;""</f>
        <v/>
      </c>
      <c r="D153" s="154" t="str">
        <f>'0. 직전년도(1년간) 재직 근로자'!$D152&amp;""</f>
        <v/>
      </c>
      <c r="E153" s="32">
        <f>'0. 직전년도(1년간) 재직 근로자'!$E152</f>
        <v>0</v>
      </c>
      <c r="F153" s="92"/>
      <c r="G153" s="89"/>
      <c r="H153" s="17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.95" customHeight="1">
      <c r="A154" s="2"/>
      <c r="B154" s="14">
        <v>144</v>
      </c>
      <c r="C154" s="154" t="str">
        <f>'0. 직전년도(1년간) 재직 근로자'!$C153&amp;""</f>
        <v/>
      </c>
      <c r="D154" s="154" t="str">
        <f>'0. 직전년도(1년간) 재직 근로자'!$D153&amp;""</f>
        <v/>
      </c>
      <c r="E154" s="32">
        <f>'0. 직전년도(1년간) 재직 근로자'!$E153</f>
        <v>0</v>
      </c>
      <c r="F154" s="92"/>
      <c r="G154" s="89"/>
      <c r="H154" s="17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.95" customHeight="1">
      <c r="A155" s="2"/>
      <c r="B155" s="14">
        <v>145</v>
      </c>
      <c r="C155" s="154" t="str">
        <f>'0. 직전년도(1년간) 재직 근로자'!$C154&amp;""</f>
        <v/>
      </c>
      <c r="D155" s="154" t="str">
        <f>'0. 직전년도(1년간) 재직 근로자'!$D154&amp;""</f>
        <v/>
      </c>
      <c r="E155" s="32">
        <f>'0. 직전년도(1년간) 재직 근로자'!$E154</f>
        <v>0</v>
      </c>
      <c r="F155" s="92"/>
      <c r="G155" s="89"/>
      <c r="H155" s="17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.95" customHeight="1">
      <c r="A156" s="2"/>
      <c r="B156" s="14">
        <v>146</v>
      </c>
      <c r="C156" s="154" t="str">
        <f>'0. 직전년도(1년간) 재직 근로자'!$C155&amp;""</f>
        <v/>
      </c>
      <c r="D156" s="154" t="str">
        <f>'0. 직전년도(1년간) 재직 근로자'!$D155&amp;""</f>
        <v/>
      </c>
      <c r="E156" s="32">
        <f>'0. 직전년도(1년간) 재직 근로자'!$E155</f>
        <v>0</v>
      </c>
      <c r="F156" s="92"/>
      <c r="G156" s="89"/>
      <c r="H156" s="17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.95" customHeight="1">
      <c r="A157" s="2"/>
      <c r="B157" s="14">
        <v>147</v>
      </c>
      <c r="C157" s="154" t="str">
        <f>'0. 직전년도(1년간) 재직 근로자'!$C156&amp;""</f>
        <v/>
      </c>
      <c r="D157" s="154" t="str">
        <f>'0. 직전년도(1년간) 재직 근로자'!$D156&amp;""</f>
        <v/>
      </c>
      <c r="E157" s="32">
        <f>'0. 직전년도(1년간) 재직 근로자'!$E156</f>
        <v>0</v>
      </c>
      <c r="F157" s="92"/>
      <c r="G157" s="89"/>
      <c r="H157" s="17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.95" customHeight="1">
      <c r="A158" s="2"/>
      <c r="B158" s="14">
        <v>148</v>
      </c>
      <c r="C158" s="154" t="str">
        <f>'0. 직전년도(1년간) 재직 근로자'!$C157&amp;""</f>
        <v/>
      </c>
      <c r="D158" s="154" t="str">
        <f>'0. 직전년도(1년간) 재직 근로자'!$D157&amp;""</f>
        <v/>
      </c>
      <c r="E158" s="32">
        <f>'0. 직전년도(1년간) 재직 근로자'!$E157</f>
        <v>0</v>
      </c>
      <c r="F158" s="92"/>
      <c r="G158" s="89"/>
      <c r="H158" s="17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.95" customHeight="1">
      <c r="A159" s="2"/>
      <c r="B159" s="14">
        <v>149</v>
      </c>
      <c r="C159" s="154" t="str">
        <f>'0. 직전년도(1년간) 재직 근로자'!$C158&amp;""</f>
        <v/>
      </c>
      <c r="D159" s="154" t="str">
        <f>'0. 직전년도(1년간) 재직 근로자'!$D158&amp;""</f>
        <v/>
      </c>
      <c r="E159" s="32">
        <f>'0. 직전년도(1년간) 재직 근로자'!$E158</f>
        <v>0</v>
      </c>
      <c r="F159" s="92"/>
      <c r="G159" s="89"/>
      <c r="H159" s="17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.95" customHeight="1">
      <c r="A160" s="2"/>
      <c r="B160" s="14">
        <v>150</v>
      </c>
      <c r="C160" s="154" t="str">
        <f>'0. 직전년도(1년간) 재직 근로자'!$C159&amp;""</f>
        <v/>
      </c>
      <c r="D160" s="154" t="str">
        <f>'0. 직전년도(1년간) 재직 근로자'!$D159&amp;""</f>
        <v/>
      </c>
      <c r="E160" s="32">
        <f>'0. 직전년도(1년간) 재직 근로자'!$E159</f>
        <v>0</v>
      </c>
      <c r="F160" s="92"/>
      <c r="G160" s="89"/>
      <c r="H160" s="17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.95" customHeight="1">
      <c r="A161" s="2"/>
      <c r="B161" s="14">
        <v>151</v>
      </c>
      <c r="C161" s="154" t="str">
        <f>'0. 직전년도(1년간) 재직 근로자'!$C160&amp;""</f>
        <v/>
      </c>
      <c r="D161" s="154" t="str">
        <f>'0. 직전년도(1년간) 재직 근로자'!$D160&amp;""</f>
        <v/>
      </c>
      <c r="E161" s="32">
        <f>'0. 직전년도(1년간) 재직 근로자'!$E160</f>
        <v>0</v>
      </c>
      <c r="F161" s="92"/>
      <c r="G161" s="89"/>
      <c r="H161" s="17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.95" customHeight="1">
      <c r="A162" s="2"/>
      <c r="B162" s="14">
        <v>152</v>
      </c>
      <c r="C162" s="154" t="str">
        <f>'0. 직전년도(1년간) 재직 근로자'!$C161&amp;""</f>
        <v/>
      </c>
      <c r="D162" s="154" t="str">
        <f>'0. 직전년도(1년간) 재직 근로자'!$D161&amp;""</f>
        <v/>
      </c>
      <c r="E162" s="32">
        <f>'0. 직전년도(1년간) 재직 근로자'!$E161</f>
        <v>0</v>
      </c>
      <c r="F162" s="92"/>
      <c r="G162" s="89"/>
      <c r="H162" s="17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.95" customHeight="1">
      <c r="A163" s="2"/>
      <c r="B163" s="14">
        <v>153</v>
      </c>
      <c r="C163" s="154" t="str">
        <f>'0. 직전년도(1년간) 재직 근로자'!$C162&amp;""</f>
        <v/>
      </c>
      <c r="D163" s="154" t="str">
        <f>'0. 직전년도(1년간) 재직 근로자'!$D162&amp;""</f>
        <v/>
      </c>
      <c r="E163" s="32">
        <f>'0. 직전년도(1년간) 재직 근로자'!$E162</f>
        <v>0</v>
      </c>
      <c r="F163" s="92"/>
      <c r="G163" s="89"/>
      <c r="H163" s="17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.95" customHeight="1">
      <c r="A164" s="2"/>
      <c r="B164" s="14">
        <v>154</v>
      </c>
      <c r="C164" s="154" t="str">
        <f>'0. 직전년도(1년간) 재직 근로자'!$C163&amp;""</f>
        <v/>
      </c>
      <c r="D164" s="154" t="str">
        <f>'0. 직전년도(1년간) 재직 근로자'!$D163&amp;""</f>
        <v/>
      </c>
      <c r="E164" s="32">
        <f>'0. 직전년도(1년간) 재직 근로자'!$E163</f>
        <v>0</v>
      </c>
      <c r="F164" s="92"/>
      <c r="G164" s="89"/>
      <c r="H164" s="17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.95" customHeight="1">
      <c r="A165" s="2"/>
      <c r="B165" s="14">
        <v>155</v>
      </c>
      <c r="C165" s="154" t="str">
        <f>'0. 직전년도(1년간) 재직 근로자'!$C164&amp;""</f>
        <v/>
      </c>
      <c r="D165" s="154" t="str">
        <f>'0. 직전년도(1년간) 재직 근로자'!$D164&amp;""</f>
        <v/>
      </c>
      <c r="E165" s="32">
        <f>'0. 직전년도(1년간) 재직 근로자'!$E164</f>
        <v>0</v>
      </c>
      <c r="F165" s="92"/>
      <c r="G165" s="89"/>
      <c r="H165" s="17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.95" customHeight="1">
      <c r="A166" s="2"/>
      <c r="B166" s="14">
        <v>156</v>
      </c>
      <c r="C166" s="154" t="str">
        <f>'0. 직전년도(1년간) 재직 근로자'!$C165&amp;""</f>
        <v/>
      </c>
      <c r="D166" s="154" t="str">
        <f>'0. 직전년도(1년간) 재직 근로자'!$D165&amp;""</f>
        <v/>
      </c>
      <c r="E166" s="32">
        <f>'0. 직전년도(1년간) 재직 근로자'!$E165</f>
        <v>0</v>
      </c>
      <c r="F166" s="92"/>
      <c r="G166" s="89"/>
      <c r="H166" s="17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.95" customHeight="1">
      <c r="A167" s="2"/>
      <c r="B167" s="14">
        <v>157</v>
      </c>
      <c r="C167" s="154" t="str">
        <f>'0. 직전년도(1년간) 재직 근로자'!$C166&amp;""</f>
        <v/>
      </c>
      <c r="D167" s="154" t="str">
        <f>'0. 직전년도(1년간) 재직 근로자'!$D166&amp;""</f>
        <v/>
      </c>
      <c r="E167" s="32">
        <f>'0. 직전년도(1년간) 재직 근로자'!$E166</f>
        <v>0</v>
      </c>
      <c r="F167" s="92"/>
      <c r="G167" s="89"/>
      <c r="H167" s="17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.95" customHeight="1">
      <c r="A168" s="2"/>
      <c r="B168" s="14">
        <v>158</v>
      </c>
      <c r="C168" s="154" t="str">
        <f>'0. 직전년도(1년간) 재직 근로자'!$C167&amp;""</f>
        <v/>
      </c>
      <c r="D168" s="154" t="str">
        <f>'0. 직전년도(1년간) 재직 근로자'!$D167&amp;""</f>
        <v/>
      </c>
      <c r="E168" s="32">
        <f>'0. 직전년도(1년간) 재직 근로자'!$E167</f>
        <v>0</v>
      </c>
      <c r="F168" s="92"/>
      <c r="G168" s="89"/>
      <c r="H168" s="17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.95" customHeight="1">
      <c r="A169" s="2"/>
      <c r="B169" s="14">
        <v>159</v>
      </c>
      <c r="C169" s="154" t="str">
        <f>'0. 직전년도(1년간) 재직 근로자'!$C168&amp;""</f>
        <v/>
      </c>
      <c r="D169" s="154" t="str">
        <f>'0. 직전년도(1년간) 재직 근로자'!$D168&amp;""</f>
        <v/>
      </c>
      <c r="E169" s="32">
        <f>'0. 직전년도(1년간) 재직 근로자'!$E168</f>
        <v>0</v>
      </c>
      <c r="F169" s="92"/>
      <c r="G169" s="89"/>
      <c r="H169" s="17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.95" customHeight="1">
      <c r="A170" s="2"/>
      <c r="B170" s="14">
        <v>160</v>
      </c>
      <c r="C170" s="154" t="str">
        <f>'0. 직전년도(1년간) 재직 근로자'!$C169&amp;""</f>
        <v/>
      </c>
      <c r="D170" s="154" t="str">
        <f>'0. 직전년도(1년간) 재직 근로자'!$D169&amp;""</f>
        <v/>
      </c>
      <c r="E170" s="32">
        <f>'0. 직전년도(1년간) 재직 근로자'!$E169</f>
        <v>0</v>
      </c>
      <c r="F170" s="92"/>
      <c r="G170" s="89"/>
      <c r="H170" s="17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.95" customHeight="1">
      <c r="A171" s="2"/>
      <c r="B171" s="14">
        <v>161</v>
      </c>
      <c r="C171" s="154" t="str">
        <f>'0. 직전년도(1년간) 재직 근로자'!$C170&amp;""</f>
        <v/>
      </c>
      <c r="D171" s="154" t="str">
        <f>'0. 직전년도(1년간) 재직 근로자'!$D170&amp;""</f>
        <v/>
      </c>
      <c r="E171" s="32">
        <f>'0. 직전년도(1년간) 재직 근로자'!$E170</f>
        <v>0</v>
      </c>
      <c r="F171" s="92"/>
      <c r="G171" s="89"/>
      <c r="H171" s="17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.95" customHeight="1">
      <c r="A172" s="2"/>
      <c r="B172" s="14">
        <v>162</v>
      </c>
      <c r="C172" s="154" t="str">
        <f>'0. 직전년도(1년간) 재직 근로자'!$C171&amp;""</f>
        <v/>
      </c>
      <c r="D172" s="154" t="str">
        <f>'0. 직전년도(1년간) 재직 근로자'!$D171&amp;""</f>
        <v/>
      </c>
      <c r="E172" s="32">
        <f>'0. 직전년도(1년간) 재직 근로자'!$E171</f>
        <v>0</v>
      </c>
      <c r="F172" s="92"/>
      <c r="G172" s="89"/>
      <c r="H172" s="17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.95" customHeight="1">
      <c r="A173" s="2"/>
      <c r="B173" s="14">
        <v>163</v>
      </c>
      <c r="C173" s="154" t="str">
        <f>'0. 직전년도(1년간) 재직 근로자'!$C172&amp;""</f>
        <v/>
      </c>
      <c r="D173" s="154" t="str">
        <f>'0. 직전년도(1년간) 재직 근로자'!$D172&amp;""</f>
        <v/>
      </c>
      <c r="E173" s="32">
        <f>'0. 직전년도(1년간) 재직 근로자'!$E172</f>
        <v>0</v>
      </c>
      <c r="F173" s="92"/>
      <c r="G173" s="89"/>
      <c r="H173" s="17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.95" customHeight="1">
      <c r="A174" s="2"/>
      <c r="B174" s="14">
        <v>164</v>
      </c>
      <c r="C174" s="154" t="str">
        <f>'0. 직전년도(1년간) 재직 근로자'!$C173&amp;""</f>
        <v/>
      </c>
      <c r="D174" s="154" t="str">
        <f>'0. 직전년도(1년간) 재직 근로자'!$D173&amp;""</f>
        <v/>
      </c>
      <c r="E174" s="32">
        <f>'0. 직전년도(1년간) 재직 근로자'!$E173</f>
        <v>0</v>
      </c>
      <c r="F174" s="92"/>
      <c r="G174" s="89"/>
      <c r="H174" s="17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.95" customHeight="1">
      <c r="A175" s="2"/>
      <c r="B175" s="14">
        <v>165</v>
      </c>
      <c r="C175" s="154" t="str">
        <f>'0. 직전년도(1년간) 재직 근로자'!$C174&amp;""</f>
        <v/>
      </c>
      <c r="D175" s="154" t="str">
        <f>'0. 직전년도(1년간) 재직 근로자'!$D174&amp;""</f>
        <v/>
      </c>
      <c r="E175" s="32">
        <f>'0. 직전년도(1년간) 재직 근로자'!$E174</f>
        <v>0</v>
      </c>
      <c r="F175" s="92"/>
      <c r="G175" s="89"/>
      <c r="H175" s="17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.95" customHeight="1">
      <c r="A176" s="2"/>
      <c r="B176" s="14">
        <v>166</v>
      </c>
      <c r="C176" s="154" t="str">
        <f>'0. 직전년도(1년간) 재직 근로자'!$C175&amp;""</f>
        <v/>
      </c>
      <c r="D176" s="154" t="str">
        <f>'0. 직전년도(1년간) 재직 근로자'!$D175&amp;""</f>
        <v/>
      </c>
      <c r="E176" s="32">
        <f>'0. 직전년도(1년간) 재직 근로자'!$E175</f>
        <v>0</v>
      </c>
      <c r="F176" s="92"/>
      <c r="G176" s="89"/>
      <c r="H176" s="17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.95" customHeight="1">
      <c r="A177" s="2"/>
      <c r="B177" s="14">
        <v>167</v>
      </c>
      <c r="C177" s="154" t="str">
        <f>'0. 직전년도(1년간) 재직 근로자'!$C176&amp;""</f>
        <v/>
      </c>
      <c r="D177" s="154" t="str">
        <f>'0. 직전년도(1년간) 재직 근로자'!$D176&amp;""</f>
        <v/>
      </c>
      <c r="E177" s="32">
        <f>'0. 직전년도(1년간) 재직 근로자'!$E176</f>
        <v>0</v>
      </c>
      <c r="F177" s="92"/>
      <c r="G177" s="89"/>
      <c r="H177" s="17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.95" customHeight="1">
      <c r="A178" s="2"/>
      <c r="B178" s="14">
        <v>168</v>
      </c>
      <c r="C178" s="154" t="str">
        <f>'0. 직전년도(1년간) 재직 근로자'!$C177&amp;""</f>
        <v/>
      </c>
      <c r="D178" s="154" t="str">
        <f>'0. 직전년도(1년간) 재직 근로자'!$D177&amp;""</f>
        <v/>
      </c>
      <c r="E178" s="32">
        <f>'0. 직전년도(1년간) 재직 근로자'!$E177</f>
        <v>0</v>
      </c>
      <c r="F178" s="92"/>
      <c r="G178" s="89"/>
      <c r="H178" s="17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.95" customHeight="1">
      <c r="A179" s="2"/>
      <c r="B179" s="14">
        <v>169</v>
      </c>
      <c r="C179" s="154" t="str">
        <f>'0. 직전년도(1년간) 재직 근로자'!$C178&amp;""</f>
        <v/>
      </c>
      <c r="D179" s="154" t="str">
        <f>'0. 직전년도(1년간) 재직 근로자'!$D178&amp;""</f>
        <v/>
      </c>
      <c r="E179" s="32">
        <f>'0. 직전년도(1년간) 재직 근로자'!$E178</f>
        <v>0</v>
      </c>
      <c r="F179" s="92"/>
      <c r="G179" s="89"/>
      <c r="H179" s="17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.95" customHeight="1">
      <c r="A180" s="2"/>
      <c r="B180" s="14">
        <v>170</v>
      </c>
      <c r="C180" s="154" t="str">
        <f>'0. 직전년도(1년간) 재직 근로자'!$C179&amp;""</f>
        <v/>
      </c>
      <c r="D180" s="154" t="str">
        <f>'0. 직전년도(1년간) 재직 근로자'!$D179&amp;""</f>
        <v/>
      </c>
      <c r="E180" s="32">
        <f>'0. 직전년도(1년간) 재직 근로자'!$E179</f>
        <v>0</v>
      </c>
      <c r="F180" s="92"/>
      <c r="G180" s="89"/>
      <c r="H180" s="17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.95" customHeight="1">
      <c r="A181" s="2"/>
      <c r="B181" s="14">
        <v>171</v>
      </c>
      <c r="C181" s="154" t="str">
        <f>'0. 직전년도(1년간) 재직 근로자'!$C180&amp;""</f>
        <v/>
      </c>
      <c r="D181" s="154" t="str">
        <f>'0. 직전년도(1년간) 재직 근로자'!$D180&amp;""</f>
        <v/>
      </c>
      <c r="E181" s="32">
        <f>'0. 직전년도(1년간) 재직 근로자'!$E180</f>
        <v>0</v>
      </c>
      <c r="F181" s="92"/>
      <c r="G181" s="89"/>
      <c r="H181" s="17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.95" customHeight="1">
      <c r="A182" s="2"/>
      <c r="B182" s="14">
        <v>172</v>
      </c>
      <c r="C182" s="154" t="str">
        <f>'0. 직전년도(1년간) 재직 근로자'!$C181&amp;""</f>
        <v/>
      </c>
      <c r="D182" s="154" t="str">
        <f>'0. 직전년도(1년간) 재직 근로자'!$D181&amp;""</f>
        <v/>
      </c>
      <c r="E182" s="32">
        <f>'0. 직전년도(1년간) 재직 근로자'!$E181</f>
        <v>0</v>
      </c>
      <c r="F182" s="92"/>
      <c r="G182" s="89"/>
      <c r="H182" s="17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.95" customHeight="1">
      <c r="A183" s="2"/>
      <c r="B183" s="14">
        <v>173</v>
      </c>
      <c r="C183" s="154" t="str">
        <f>'0. 직전년도(1년간) 재직 근로자'!$C182&amp;""</f>
        <v/>
      </c>
      <c r="D183" s="154" t="str">
        <f>'0. 직전년도(1년간) 재직 근로자'!$D182&amp;""</f>
        <v/>
      </c>
      <c r="E183" s="32">
        <f>'0. 직전년도(1년간) 재직 근로자'!$E182</f>
        <v>0</v>
      </c>
      <c r="F183" s="92"/>
      <c r="G183" s="89"/>
      <c r="H183" s="17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.95" customHeight="1">
      <c r="A184" s="2"/>
      <c r="B184" s="14">
        <v>174</v>
      </c>
      <c r="C184" s="154" t="str">
        <f>'0. 직전년도(1년간) 재직 근로자'!$C183&amp;""</f>
        <v/>
      </c>
      <c r="D184" s="154" t="str">
        <f>'0. 직전년도(1년간) 재직 근로자'!$D183&amp;""</f>
        <v/>
      </c>
      <c r="E184" s="32">
        <f>'0. 직전년도(1년간) 재직 근로자'!$E183</f>
        <v>0</v>
      </c>
      <c r="F184" s="92"/>
      <c r="G184" s="89"/>
      <c r="H184" s="17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.95" customHeight="1">
      <c r="A185" s="2"/>
      <c r="B185" s="14">
        <v>175</v>
      </c>
      <c r="C185" s="154" t="str">
        <f>'0. 직전년도(1년간) 재직 근로자'!$C184&amp;""</f>
        <v/>
      </c>
      <c r="D185" s="154" t="str">
        <f>'0. 직전년도(1년간) 재직 근로자'!$D184&amp;""</f>
        <v/>
      </c>
      <c r="E185" s="32">
        <f>'0. 직전년도(1년간) 재직 근로자'!$E184</f>
        <v>0</v>
      </c>
      <c r="F185" s="92"/>
      <c r="G185" s="89"/>
      <c r="H185" s="17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.95" customHeight="1">
      <c r="A186" s="2"/>
      <c r="B186" s="14">
        <v>176</v>
      </c>
      <c r="C186" s="154" t="str">
        <f>'0. 직전년도(1년간) 재직 근로자'!$C185&amp;""</f>
        <v/>
      </c>
      <c r="D186" s="154" t="str">
        <f>'0. 직전년도(1년간) 재직 근로자'!$D185&amp;""</f>
        <v/>
      </c>
      <c r="E186" s="32">
        <f>'0. 직전년도(1년간) 재직 근로자'!$E185</f>
        <v>0</v>
      </c>
      <c r="F186" s="92"/>
      <c r="G186" s="89"/>
      <c r="H186" s="17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.95" customHeight="1">
      <c r="A187" s="2"/>
      <c r="B187" s="14">
        <v>177</v>
      </c>
      <c r="C187" s="154" t="str">
        <f>'0. 직전년도(1년간) 재직 근로자'!$C186&amp;""</f>
        <v/>
      </c>
      <c r="D187" s="154" t="str">
        <f>'0. 직전년도(1년간) 재직 근로자'!$D186&amp;""</f>
        <v/>
      </c>
      <c r="E187" s="32">
        <f>'0. 직전년도(1년간) 재직 근로자'!$E186</f>
        <v>0</v>
      </c>
      <c r="F187" s="92"/>
      <c r="G187" s="89"/>
      <c r="H187" s="17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.95" customHeight="1">
      <c r="A188" s="2"/>
      <c r="B188" s="14">
        <v>178</v>
      </c>
      <c r="C188" s="154" t="str">
        <f>'0. 직전년도(1년간) 재직 근로자'!$C187&amp;""</f>
        <v/>
      </c>
      <c r="D188" s="154" t="str">
        <f>'0. 직전년도(1년간) 재직 근로자'!$D187&amp;""</f>
        <v/>
      </c>
      <c r="E188" s="32">
        <f>'0. 직전년도(1년간) 재직 근로자'!$E187</f>
        <v>0</v>
      </c>
      <c r="F188" s="92"/>
      <c r="G188" s="89"/>
      <c r="H188" s="17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.95" customHeight="1">
      <c r="A189" s="2"/>
      <c r="B189" s="14">
        <v>179</v>
      </c>
      <c r="C189" s="154" t="str">
        <f>'0. 직전년도(1년간) 재직 근로자'!$C188&amp;""</f>
        <v/>
      </c>
      <c r="D189" s="154" t="str">
        <f>'0. 직전년도(1년간) 재직 근로자'!$D188&amp;""</f>
        <v/>
      </c>
      <c r="E189" s="32">
        <f>'0. 직전년도(1년간) 재직 근로자'!$E188</f>
        <v>0</v>
      </c>
      <c r="F189" s="92"/>
      <c r="G189" s="89"/>
      <c r="H189" s="17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.95" customHeight="1">
      <c r="A190" s="2"/>
      <c r="B190" s="14">
        <v>180</v>
      </c>
      <c r="C190" s="154" t="str">
        <f>'0. 직전년도(1년간) 재직 근로자'!$C189&amp;""</f>
        <v/>
      </c>
      <c r="D190" s="154" t="str">
        <f>'0. 직전년도(1년간) 재직 근로자'!$D189&amp;""</f>
        <v/>
      </c>
      <c r="E190" s="32">
        <f>'0. 직전년도(1년간) 재직 근로자'!$E189</f>
        <v>0</v>
      </c>
      <c r="F190" s="92"/>
      <c r="G190" s="89"/>
      <c r="H190" s="17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.95" customHeight="1">
      <c r="A191" s="2"/>
      <c r="B191" s="14">
        <v>181</v>
      </c>
      <c r="C191" s="154" t="str">
        <f>'0. 직전년도(1년간) 재직 근로자'!$C190&amp;""</f>
        <v/>
      </c>
      <c r="D191" s="154" t="str">
        <f>'0. 직전년도(1년간) 재직 근로자'!$D190&amp;""</f>
        <v/>
      </c>
      <c r="E191" s="32">
        <f>'0. 직전년도(1년간) 재직 근로자'!$E190</f>
        <v>0</v>
      </c>
      <c r="F191" s="92"/>
      <c r="G191" s="89"/>
      <c r="H191" s="17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.95" customHeight="1">
      <c r="A192" s="2"/>
      <c r="B192" s="14">
        <v>182</v>
      </c>
      <c r="C192" s="154" t="str">
        <f>'0. 직전년도(1년간) 재직 근로자'!$C191&amp;""</f>
        <v/>
      </c>
      <c r="D192" s="154" t="str">
        <f>'0. 직전년도(1년간) 재직 근로자'!$D191&amp;""</f>
        <v/>
      </c>
      <c r="E192" s="32">
        <f>'0. 직전년도(1년간) 재직 근로자'!$E191</f>
        <v>0</v>
      </c>
      <c r="F192" s="92"/>
      <c r="G192" s="89"/>
      <c r="H192" s="17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.95" customHeight="1">
      <c r="A193" s="2"/>
      <c r="B193" s="14">
        <v>183</v>
      </c>
      <c r="C193" s="154" t="str">
        <f>'0. 직전년도(1년간) 재직 근로자'!$C192&amp;""</f>
        <v/>
      </c>
      <c r="D193" s="154" t="str">
        <f>'0. 직전년도(1년간) 재직 근로자'!$D192&amp;""</f>
        <v/>
      </c>
      <c r="E193" s="32">
        <f>'0. 직전년도(1년간) 재직 근로자'!$E192</f>
        <v>0</v>
      </c>
      <c r="F193" s="92"/>
      <c r="G193" s="89"/>
      <c r="H193" s="17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.95" customHeight="1">
      <c r="A194" s="2"/>
      <c r="B194" s="14">
        <v>184</v>
      </c>
      <c r="C194" s="154" t="str">
        <f>'0. 직전년도(1년간) 재직 근로자'!$C193&amp;""</f>
        <v/>
      </c>
      <c r="D194" s="154" t="str">
        <f>'0. 직전년도(1년간) 재직 근로자'!$D193&amp;""</f>
        <v/>
      </c>
      <c r="E194" s="32">
        <f>'0. 직전년도(1년간) 재직 근로자'!$E193</f>
        <v>0</v>
      </c>
      <c r="F194" s="92"/>
      <c r="G194" s="89"/>
      <c r="H194" s="17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.95" customHeight="1">
      <c r="A195" s="2"/>
      <c r="B195" s="14">
        <v>185</v>
      </c>
      <c r="C195" s="154" t="str">
        <f>'0. 직전년도(1년간) 재직 근로자'!$C194&amp;""</f>
        <v/>
      </c>
      <c r="D195" s="154" t="str">
        <f>'0. 직전년도(1년간) 재직 근로자'!$D194&amp;""</f>
        <v/>
      </c>
      <c r="E195" s="32">
        <f>'0. 직전년도(1년간) 재직 근로자'!$E194</f>
        <v>0</v>
      </c>
      <c r="F195" s="92"/>
      <c r="G195" s="89"/>
      <c r="H195" s="17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.95" customHeight="1">
      <c r="A196" s="2"/>
      <c r="B196" s="14">
        <v>186</v>
      </c>
      <c r="C196" s="154" t="str">
        <f>'0. 직전년도(1년간) 재직 근로자'!$C195&amp;""</f>
        <v/>
      </c>
      <c r="D196" s="154" t="str">
        <f>'0. 직전년도(1년간) 재직 근로자'!$D195&amp;""</f>
        <v/>
      </c>
      <c r="E196" s="32">
        <f>'0. 직전년도(1년간) 재직 근로자'!$E195</f>
        <v>0</v>
      </c>
      <c r="F196" s="92"/>
      <c r="G196" s="89"/>
      <c r="H196" s="17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.95" customHeight="1">
      <c r="A197" s="2"/>
      <c r="B197" s="14">
        <v>187</v>
      </c>
      <c r="C197" s="154" t="str">
        <f>'0. 직전년도(1년간) 재직 근로자'!$C196&amp;""</f>
        <v/>
      </c>
      <c r="D197" s="154" t="str">
        <f>'0. 직전년도(1년간) 재직 근로자'!$D196&amp;""</f>
        <v/>
      </c>
      <c r="E197" s="32">
        <f>'0. 직전년도(1년간) 재직 근로자'!$E196</f>
        <v>0</v>
      </c>
      <c r="F197" s="92"/>
      <c r="G197" s="89"/>
      <c r="H197" s="17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.95" customHeight="1">
      <c r="A198" s="2"/>
      <c r="B198" s="14">
        <v>188</v>
      </c>
      <c r="C198" s="154" t="str">
        <f>'0. 직전년도(1년간) 재직 근로자'!$C197&amp;""</f>
        <v/>
      </c>
      <c r="D198" s="154" t="str">
        <f>'0. 직전년도(1년간) 재직 근로자'!$D197&amp;""</f>
        <v/>
      </c>
      <c r="E198" s="32">
        <f>'0. 직전년도(1년간) 재직 근로자'!$E197</f>
        <v>0</v>
      </c>
      <c r="F198" s="92"/>
      <c r="G198" s="89"/>
      <c r="H198" s="17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.95" customHeight="1">
      <c r="A199" s="2"/>
      <c r="B199" s="14">
        <v>189</v>
      </c>
      <c r="C199" s="154" t="str">
        <f>'0. 직전년도(1년간) 재직 근로자'!$C198&amp;""</f>
        <v/>
      </c>
      <c r="D199" s="154" t="str">
        <f>'0. 직전년도(1년간) 재직 근로자'!$D198&amp;""</f>
        <v/>
      </c>
      <c r="E199" s="32">
        <f>'0. 직전년도(1년간) 재직 근로자'!$E198</f>
        <v>0</v>
      </c>
      <c r="F199" s="92"/>
      <c r="G199" s="89"/>
      <c r="H199" s="17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.95" customHeight="1">
      <c r="A200" s="2"/>
      <c r="B200" s="14">
        <v>190</v>
      </c>
      <c r="C200" s="154" t="str">
        <f>'0. 직전년도(1년간) 재직 근로자'!$C199&amp;""</f>
        <v/>
      </c>
      <c r="D200" s="154" t="str">
        <f>'0. 직전년도(1년간) 재직 근로자'!$D199&amp;""</f>
        <v/>
      </c>
      <c r="E200" s="32">
        <f>'0. 직전년도(1년간) 재직 근로자'!$E199</f>
        <v>0</v>
      </c>
      <c r="F200" s="92"/>
      <c r="G200" s="89"/>
      <c r="H200" s="17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.95" customHeight="1">
      <c r="A201" s="2"/>
      <c r="B201" s="14">
        <v>191</v>
      </c>
      <c r="C201" s="154" t="str">
        <f>'0. 직전년도(1년간) 재직 근로자'!$C200&amp;""</f>
        <v/>
      </c>
      <c r="D201" s="154" t="str">
        <f>'0. 직전년도(1년간) 재직 근로자'!$D200&amp;""</f>
        <v/>
      </c>
      <c r="E201" s="32">
        <f>'0. 직전년도(1년간) 재직 근로자'!$E200</f>
        <v>0</v>
      </c>
      <c r="F201" s="92"/>
      <c r="G201" s="89"/>
      <c r="H201" s="17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.95" customHeight="1">
      <c r="A202" s="2"/>
      <c r="B202" s="14">
        <v>192</v>
      </c>
      <c r="C202" s="154" t="str">
        <f>'0. 직전년도(1년간) 재직 근로자'!$C201&amp;""</f>
        <v/>
      </c>
      <c r="D202" s="154" t="str">
        <f>'0. 직전년도(1년간) 재직 근로자'!$D201&amp;""</f>
        <v/>
      </c>
      <c r="E202" s="32">
        <f>'0. 직전년도(1년간) 재직 근로자'!$E201</f>
        <v>0</v>
      </c>
      <c r="F202" s="92"/>
      <c r="G202" s="89"/>
      <c r="H202" s="17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.95" customHeight="1">
      <c r="A203" s="2"/>
      <c r="B203" s="14">
        <v>193</v>
      </c>
      <c r="C203" s="154" t="str">
        <f>'0. 직전년도(1년간) 재직 근로자'!$C202&amp;""</f>
        <v/>
      </c>
      <c r="D203" s="154" t="str">
        <f>'0. 직전년도(1년간) 재직 근로자'!$D202&amp;""</f>
        <v/>
      </c>
      <c r="E203" s="32">
        <f>'0. 직전년도(1년간) 재직 근로자'!$E202</f>
        <v>0</v>
      </c>
      <c r="F203" s="92"/>
      <c r="G203" s="89"/>
      <c r="H203" s="17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.95" customHeight="1">
      <c r="A204" s="2"/>
      <c r="B204" s="14">
        <v>194</v>
      </c>
      <c r="C204" s="154" t="str">
        <f>'0. 직전년도(1년간) 재직 근로자'!$C203&amp;""</f>
        <v/>
      </c>
      <c r="D204" s="154" t="str">
        <f>'0. 직전년도(1년간) 재직 근로자'!$D203&amp;""</f>
        <v/>
      </c>
      <c r="E204" s="32">
        <f>'0. 직전년도(1년간) 재직 근로자'!$E203</f>
        <v>0</v>
      </c>
      <c r="F204" s="92"/>
      <c r="G204" s="89"/>
      <c r="H204" s="17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.95" customHeight="1">
      <c r="A205" s="2"/>
      <c r="B205" s="14">
        <v>195</v>
      </c>
      <c r="C205" s="154" t="str">
        <f>'0. 직전년도(1년간) 재직 근로자'!$C204&amp;""</f>
        <v/>
      </c>
      <c r="D205" s="154" t="str">
        <f>'0. 직전년도(1년간) 재직 근로자'!$D204&amp;""</f>
        <v/>
      </c>
      <c r="E205" s="32">
        <f>'0. 직전년도(1년간) 재직 근로자'!$E204</f>
        <v>0</v>
      </c>
      <c r="F205" s="92"/>
      <c r="G205" s="89"/>
      <c r="H205" s="17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.95" customHeight="1">
      <c r="A206" s="2"/>
      <c r="B206" s="14">
        <v>196</v>
      </c>
      <c r="C206" s="154" t="str">
        <f>'0. 직전년도(1년간) 재직 근로자'!$C205&amp;""</f>
        <v/>
      </c>
      <c r="D206" s="154" t="str">
        <f>'0. 직전년도(1년간) 재직 근로자'!$D205&amp;""</f>
        <v/>
      </c>
      <c r="E206" s="32">
        <f>'0. 직전년도(1년간) 재직 근로자'!$E205</f>
        <v>0</v>
      </c>
      <c r="F206" s="92"/>
      <c r="G206" s="89"/>
      <c r="H206" s="17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.95" customHeight="1">
      <c r="A207" s="2"/>
      <c r="B207" s="14">
        <v>197</v>
      </c>
      <c r="C207" s="154" t="str">
        <f>'0. 직전년도(1년간) 재직 근로자'!$C206&amp;""</f>
        <v/>
      </c>
      <c r="D207" s="154" t="str">
        <f>'0. 직전년도(1년간) 재직 근로자'!$D206&amp;""</f>
        <v/>
      </c>
      <c r="E207" s="32">
        <f>'0. 직전년도(1년간) 재직 근로자'!$E206</f>
        <v>0</v>
      </c>
      <c r="F207" s="92"/>
      <c r="G207" s="89"/>
      <c r="H207" s="17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.95" customHeight="1">
      <c r="A208" s="2"/>
      <c r="B208" s="14">
        <v>198</v>
      </c>
      <c r="C208" s="154" t="str">
        <f>'0. 직전년도(1년간) 재직 근로자'!$C207&amp;""</f>
        <v/>
      </c>
      <c r="D208" s="154" t="str">
        <f>'0. 직전년도(1년간) 재직 근로자'!$D207&amp;""</f>
        <v/>
      </c>
      <c r="E208" s="32">
        <f>'0. 직전년도(1년간) 재직 근로자'!$E207</f>
        <v>0</v>
      </c>
      <c r="F208" s="92"/>
      <c r="G208" s="89"/>
      <c r="H208" s="17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.95" customHeight="1">
      <c r="A209" s="2"/>
      <c r="B209" s="14">
        <v>199</v>
      </c>
      <c r="C209" s="154" t="str">
        <f>'0. 직전년도(1년간) 재직 근로자'!$C208&amp;""</f>
        <v/>
      </c>
      <c r="D209" s="154" t="str">
        <f>'0. 직전년도(1년간) 재직 근로자'!$D208&amp;""</f>
        <v/>
      </c>
      <c r="E209" s="32">
        <f>'0. 직전년도(1년간) 재직 근로자'!$E208</f>
        <v>0</v>
      </c>
      <c r="F209" s="92"/>
      <c r="G209" s="89"/>
      <c r="H209" s="17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.95" customHeight="1" thickBot="1">
      <c r="A210" s="2"/>
      <c r="B210" s="155">
        <v>200</v>
      </c>
      <c r="C210" s="156" t="str">
        <f>'0. 직전년도(1년간) 재직 근로자'!$C209&amp;""</f>
        <v/>
      </c>
      <c r="D210" s="156" t="str">
        <f>'0. 직전년도(1년간) 재직 근로자'!$D209&amp;""</f>
        <v/>
      </c>
      <c r="E210" s="120">
        <f>'0. 직전년도(1년간) 재직 근로자'!$E209</f>
        <v>0</v>
      </c>
      <c r="F210" s="93"/>
      <c r="G210" s="90"/>
      <c r="H210" s="17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.95" customHeight="1" thickBot="1">
      <c r="A211" s="2"/>
      <c r="B211" s="5"/>
      <c r="C211" s="5"/>
      <c r="D211" s="82"/>
      <c r="E211" s="82"/>
      <c r="F211" s="29"/>
      <c r="G211" s="29"/>
      <c r="H211" s="20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.95" customHeight="1" thickTop="1">
      <c r="A212" s="2"/>
      <c r="B212" s="6"/>
      <c r="C212" s="6"/>
      <c r="D212" s="83"/>
      <c r="E212" s="73"/>
      <c r="F212" s="229" t="s">
        <v>58</v>
      </c>
      <c r="G212" s="231">
        <f>SUM($F$11:$F$210)</f>
        <v>0</v>
      </c>
      <c r="H212" s="79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.95" customHeight="1" thickBot="1">
      <c r="A213" s="2"/>
      <c r="B213" s="6"/>
      <c r="C213" s="6"/>
      <c r="D213" s="83"/>
      <c r="E213" s="85"/>
      <c r="F213" s="230"/>
      <c r="G213" s="232"/>
      <c r="H213" s="79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.95" customHeight="1" thickTop="1" thickBot="1">
      <c r="A214" s="2"/>
      <c r="B214" s="6"/>
      <c r="C214" s="6"/>
      <c r="D214" s="83"/>
      <c r="E214" s="84"/>
      <c r="F214" s="86"/>
      <c r="G214" s="87"/>
      <c r="H214" s="20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.95" customHeight="1" thickTop="1">
      <c r="A215" s="2"/>
      <c r="B215" s="6"/>
      <c r="C215" s="6"/>
      <c r="D215" s="83"/>
      <c r="E215" s="85"/>
      <c r="F215" s="229" t="s">
        <v>59</v>
      </c>
      <c r="G215" s="231">
        <f>SUM($G$11:$G$210)</f>
        <v>0</v>
      </c>
      <c r="H215" s="79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.95" customHeight="1" thickBot="1">
      <c r="A216" s="2"/>
      <c r="B216" s="6"/>
      <c r="C216" s="6"/>
      <c r="D216" s="83"/>
      <c r="E216" s="73"/>
      <c r="F216" s="230"/>
      <c r="G216" s="232"/>
      <c r="H216" s="79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.95" customHeight="1" thickTop="1" thickBot="1">
      <c r="A217" s="2"/>
      <c r="B217" s="6"/>
      <c r="C217" s="6"/>
      <c r="D217" s="83"/>
      <c r="E217" s="83"/>
      <c r="F217" s="29"/>
      <c r="G217" s="29"/>
      <c r="H217" s="20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.95" customHeight="1" thickTop="1">
      <c r="A218" s="2"/>
      <c r="B218" s="6"/>
      <c r="C218" s="6"/>
      <c r="D218" s="6"/>
      <c r="E218" s="9"/>
      <c r="F218" s="233" t="s">
        <v>60</v>
      </c>
      <c r="G218" s="223" t="e">
        <f>G215/G212</f>
        <v>#DIV/0!</v>
      </c>
      <c r="H218" s="17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.95" customHeight="1" thickBot="1">
      <c r="A219" s="2"/>
      <c r="B219" s="6"/>
      <c r="C219" s="6"/>
      <c r="D219" s="6"/>
      <c r="E219" s="9"/>
      <c r="F219" s="230"/>
      <c r="G219" s="224"/>
      <c r="H219" s="17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.95" customHeight="1" thickTop="1">
      <c r="A220" s="2"/>
      <c r="B220" s="6"/>
      <c r="C220" s="6"/>
      <c r="D220" s="6"/>
      <c r="E220" s="9"/>
      <c r="F220" s="4"/>
      <c r="G220" s="4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.95" customHeight="1">
      <c r="A221" s="2"/>
      <c r="B221" s="6"/>
      <c r="C221" s="6"/>
      <c r="D221" s="6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.95" customHeight="1">
      <c r="A222" s="2"/>
      <c r="B222" s="6"/>
      <c r="C222" s="6"/>
      <c r="D222" s="6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.95" customHeight="1">
      <c r="A223" s="2"/>
      <c r="B223" s="6"/>
      <c r="C223" s="6"/>
      <c r="D223" s="6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.95" customHeight="1">
      <c r="A224" s="2"/>
      <c r="B224" s="6"/>
      <c r="C224" s="6"/>
      <c r="D224" s="6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.95" customHeight="1">
      <c r="A225" s="2"/>
      <c r="B225" s="6"/>
      <c r="C225" s="6"/>
      <c r="D225" s="6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.95" customHeight="1">
      <c r="A226" s="2"/>
      <c r="B226" s="6"/>
      <c r="C226" s="6"/>
      <c r="D226" s="6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.95" customHeight="1">
      <c r="A227" s="2"/>
      <c r="B227" s="6"/>
      <c r="C227" s="6"/>
      <c r="D227" s="6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.95" customHeight="1">
      <c r="A228" s="2"/>
      <c r="B228" s="6"/>
      <c r="C228" s="6"/>
      <c r="D228" s="6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.95" customHeight="1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.95" customHeight="1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.95" customHeight="1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.95" customHeight="1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.95" customHeight="1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.95" customHeight="1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.95" customHeight="1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.95" customHeight="1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.95" customHeight="1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.95" customHeight="1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.95" customHeight="1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.95" customHeight="1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.95" customHeight="1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.95" customHeight="1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.95" customHeight="1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.95" customHeight="1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.95" customHeight="1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.95" customHeight="1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.95" customHeight="1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.95" customHeight="1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.95" customHeight="1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.95" customHeight="1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6"/>
      <c r="C303" s="6"/>
      <c r="D303" s="6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</sheetData>
  <mergeCells count="21">
    <mergeCell ref="F215:F216"/>
    <mergeCell ref="G215:G216"/>
    <mergeCell ref="G212:G213"/>
    <mergeCell ref="G218:G219"/>
    <mergeCell ref="F218:F219"/>
    <mergeCell ref="F212:F213"/>
    <mergeCell ref="I15:L16"/>
    <mergeCell ref="M15:M16"/>
    <mergeCell ref="H7:K7"/>
    <mergeCell ref="B7:F7"/>
    <mergeCell ref="B6:F6"/>
    <mergeCell ref="E9:E10"/>
    <mergeCell ref="D9:D10"/>
    <mergeCell ref="C9:C10"/>
    <mergeCell ref="F9:G9"/>
    <mergeCell ref="B9:B10"/>
    <mergeCell ref="I9:L10"/>
    <mergeCell ref="M9:M10"/>
    <mergeCell ref="I12:L13"/>
    <mergeCell ref="M12:M13"/>
    <mergeCell ref="B1:F5"/>
  </mergeCells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1"/>
  <sheetViews>
    <sheetView zoomScale="85" zoomScaleNormal="85" workbookViewId="0">
      <selection activeCell="B1" sqref="B1:E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50.625" style="1" customWidth="1"/>
    <col min="6" max="6" width="5.625" customWidth="1"/>
    <col min="7" max="10" width="10.625" customWidth="1"/>
  </cols>
  <sheetData>
    <row r="1" spans="1:26" ht="24.95" customHeight="1">
      <c r="A1" s="2"/>
      <c r="B1" s="160"/>
      <c r="C1" s="161"/>
      <c r="D1" s="161"/>
      <c r="E1" s="16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160"/>
      <c r="C5" s="161"/>
      <c r="D5" s="161"/>
      <c r="E5" s="162"/>
      <c r="F5" s="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166" t="s">
        <v>62</v>
      </c>
      <c r="C6" s="167"/>
      <c r="D6" s="167"/>
      <c r="E6" s="16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50.1" customHeight="1" thickTop="1" thickBot="1">
      <c r="A7" s="7"/>
      <c r="B7" s="157" t="s">
        <v>64</v>
      </c>
      <c r="C7" s="158"/>
      <c r="D7" s="158"/>
      <c r="E7" s="159"/>
      <c r="F7" s="16"/>
      <c r="G7" s="20"/>
      <c r="H7" s="20"/>
      <c r="I7" s="20"/>
      <c r="J7" s="20"/>
      <c r="K7" s="20"/>
      <c r="L7" s="20"/>
      <c r="M7" s="20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95" customHeight="1" thickTop="1" thickBot="1">
      <c r="A8" s="2"/>
      <c r="B8" s="18"/>
      <c r="C8" s="19"/>
      <c r="D8" s="19"/>
      <c r="E8" s="19"/>
      <c r="F8" s="7"/>
      <c r="G8" s="20"/>
      <c r="H8" s="20"/>
      <c r="I8" s="20"/>
      <c r="J8" s="20"/>
      <c r="K8" s="20"/>
      <c r="L8" s="20"/>
      <c r="M8" s="20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95" customHeight="1">
      <c r="A9" s="2"/>
      <c r="B9" s="11" t="s">
        <v>9</v>
      </c>
      <c r="C9" s="170" t="s">
        <v>63</v>
      </c>
      <c r="D9" s="236"/>
      <c r="E9" s="228"/>
      <c r="F9" s="7"/>
      <c r="G9" s="169"/>
      <c r="H9" s="169"/>
      <c r="I9" s="169"/>
      <c r="J9" s="169"/>
      <c r="K9" s="21"/>
      <c r="L9" s="20"/>
      <c r="M9" s="20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95" customHeight="1">
      <c r="A10" s="2"/>
      <c r="B10" s="14">
        <v>1</v>
      </c>
      <c r="C10" s="172"/>
      <c r="D10" s="234"/>
      <c r="E10" s="235"/>
      <c r="F10" s="7"/>
      <c r="G10" s="20"/>
      <c r="H10" s="20"/>
      <c r="I10" s="20"/>
      <c r="J10" s="20"/>
      <c r="K10" s="20"/>
      <c r="L10" s="20"/>
      <c r="M10" s="20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95" customHeight="1">
      <c r="A11" s="2"/>
      <c r="B11" s="14">
        <v>2</v>
      </c>
      <c r="C11" s="172"/>
      <c r="D11" s="234"/>
      <c r="E11" s="235"/>
      <c r="F11" s="7"/>
      <c r="G11" s="20"/>
      <c r="H11" s="20"/>
      <c r="I11" s="20"/>
      <c r="J11" s="20"/>
      <c r="K11" s="20"/>
      <c r="L11" s="20"/>
      <c r="M11" s="20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95" customHeight="1">
      <c r="A12" s="2"/>
      <c r="B12" s="14">
        <v>3</v>
      </c>
      <c r="C12" s="172"/>
      <c r="D12" s="234"/>
      <c r="E12" s="235"/>
      <c r="F12" s="7"/>
      <c r="G12" s="20"/>
      <c r="H12" s="20"/>
      <c r="I12" s="20"/>
      <c r="J12" s="20"/>
      <c r="K12" s="20"/>
      <c r="L12" s="20"/>
      <c r="M12" s="20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95" customHeight="1" thickBot="1">
      <c r="A13" s="2"/>
      <c r="B13" s="15">
        <v>4</v>
      </c>
      <c r="C13" s="237"/>
      <c r="D13" s="238"/>
      <c r="E13" s="239"/>
      <c r="F13" s="7"/>
      <c r="G13" s="20"/>
      <c r="H13" s="20"/>
      <c r="I13" s="20"/>
      <c r="J13" s="20"/>
      <c r="K13" s="20"/>
      <c r="L13" s="20"/>
      <c r="M13" s="20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95" customHeight="1">
      <c r="A14" s="2"/>
      <c r="B14" s="5"/>
      <c r="C14" s="5"/>
      <c r="D14" s="5"/>
      <c r="E14" s="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>
      <c r="A15" s="2"/>
      <c r="B15" s="6"/>
      <c r="C15" s="6"/>
      <c r="D15" s="6"/>
      <c r="E15" s="9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95" customHeight="1">
      <c r="A16" s="2"/>
      <c r="B16" s="6"/>
      <c r="C16" s="6"/>
      <c r="D16" s="6"/>
      <c r="E16" s="9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.95" customHeight="1">
      <c r="A17" s="2"/>
      <c r="B17" s="6"/>
      <c r="C17" s="6"/>
      <c r="D17" s="6"/>
      <c r="E17" s="9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.95" customHeight="1">
      <c r="A18" s="2"/>
      <c r="B18" s="6"/>
      <c r="C18" s="6"/>
      <c r="D18" s="6"/>
      <c r="E18" s="9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.95" customHeight="1">
      <c r="A19" s="2"/>
      <c r="B19" s="6"/>
      <c r="C19" s="6"/>
      <c r="D19" s="6"/>
      <c r="E19" s="9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.95" customHeight="1">
      <c r="A20" s="2"/>
      <c r="B20" s="6"/>
      <c r="C20" s="6"/>
      <c r="D20" s="6"/>
      <c r="E20" s="9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.95" customHeight="1">
      <c r="A21" s="2"/>
      <c r="B21" s="6"/>
      <c r="C21" s="6"/>
      <c r="D21" s="6"/>
      <c r="E21" s="9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.95" customHeight="1">
      <c r="A22" s="2"/>
      <c r="B22" s="6"/>
      <c r="C22" s="6"/>
      <c r="D22" s="6"/>
      <c r="E22" s="9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95" customHeight="1">
      <c r="A23" s="2"/>
      <c r="B23" s="6"/>
      <c r="C23" s="6"/>
      <c r="D23" s="6"/>
      <c r="E23" s="9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>
      <c r="A24" s="2"/>
      <c r="B24" s="6"/>
      <c r="C24" s="6"/>
      <c r="D24" s="6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.95" customHeight="1">
      <c r="A25" s="2"/>
      <c r="B25" s="6"/>
      <c r="C25" s="6"/>
      <c r="D25" s="6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.95" customHeight="1">
      <c r="A26" s="2"/>
      <c r="B26" s="6"/>
      <c r="C26" s="6"/>
      <c r="D26" s="6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.95" customHeight="1">
      <c r="A27" s="2"/>
      <c r="B27" s="6"/>
      <c r="C27" s="6"/>
      <c r="D27" s="6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.95" customHeight="1">
      <c r="A28" s="2"/>
      <c r="B28" s="6"/>
      <c r="C28" s="6"/>
      <c r="D28" s="6"/>
      <c r="E28" s="9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.95" customHeight="1">
      <c r="A29" s="2"/>
      <c r="B29" s="6"/>
      <c r="C29" s="6"/>
      <c r="D29" s="6"/>
      <c r="E29" s="9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.95" customHeight="1">
      <c r="A30" s="2"/>
      <c r="B30" s="6"/>
      <c r="C30" s="6"/>
      <c r="D30" s="6"/>
      <c r="E30" s="9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.95" customHeight="1">
      <c r="A31" s="2"/>
      <c r="B31" s="6"/>
      <c r="C31" s="6"/>
      <c r="D31" s="6"/>
      <c r="E31" s="9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.95" customHeight="1">
      <c r="A32" s="2"/>
      <c r="B32" s="6"/>
      <c r="C32" s="6"/>
      <c r="D32" s="6"/>
      <c r="E32" s="9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95" customHeight="1">
      <c r="A33" s="2"/>
      <c r="B33" s="6"/>
      <c r="C33" s="6"/>
      <c r="D33" s="6"/>
      <c r="E33" s="9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.95" customHeight="1">
      <c r="A34" s="2"/>
      <c r="B34" s="6"/>
      <c r="C34" s="6"/>
      <c r="D34" s="6"/>
      <c r="E34" s="9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95" customHeight="1">
      <c r="A35" s="2"/>
      <c r="B35" s="6"/>
      <c r="C35" s="6"/>
      <c r="D35" s="6"/>
      <c r="E35" s="9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.95" customHeight="1">
      <c r="A36" s="2"/>
      <c r="B36" s="6"/>
      <c r="C36" s="6"/>
      <c r="D36" s="6"/>
      <c r="E36" s="9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.95" customHeight="1">
      <c r="A37" s="2"/>
      <c r="B37" s="6"/>
      <c r="C37" s="6"/>
      <c r="D37" s="6"/>
      <c r="E37" s="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.95" customHeight="1">
      <c r="A38" s="2"/>
      <c r="B38" s="6"/>
      <c r="C38" s="6"/>
      <c r="D38" s="6"/>
      <c r="E38" s="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95" customHeight="1">
      <c r="A39" s="2"/>
      <c r="B39" s="6"/>
      <c r="C39" s="6"/>
      <c r="D39" s="6"/>
      <c r="E39" s="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.95" customHeight="1">
      <c r="A40" s="2"/>
      <c r="B40" s="6"/>
      <c r="C40" s="6"/>
      <c r="D40" s="6"/>
      <c r="E40" s="9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.95" customHeight="1">
      <c r="A41" s="2"/>
      <c r="B41" s="6"/>
      <c r="C41" s="6"/>
      <c r="D41" s="6"/>
      <c r="E41" s="9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.95" customHeight="1">
      <c r="A42" s="2"/>
      <c r="B42" s="6"/>
      <c r="C42" s="6"/>
      <c r="D42" s="6"/>
      <c r="E42" s="9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95" customHeight="1">
      <c r="A43" s="2"/>
      <c r="B43" s="6"/>
      <c r="C43" s="6"/>
      <c r="D43" s="6"/>
      <c r="E43" s="9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95" customHeight="1">
      <c r="A44" s="2"/>
      <c r="B44" s="6"/>
      <c r="C44" s="6"/>
      <c r="D44" s="6"/>
      <c r="E44" s="9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.95" customHeight="1">
      <c r="A45" s="2"/>
      <c r="B45" s="6"/>
      <c r="C45" s="6"/>
      <c r="D45" s="6"/>
      <c r="E45" s="9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.95" customHeight="1">
      <c r="A46" s="2"/>
      <c r="B46" s="6"/>
      <c r="C46" s="6"/>
      <c r="D46" s="6"/>
      <c r="E46" s="9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.95" customHeight="1">
      <c r="A47" s="2"/>
      <c r="B47" s="6"/>
      <c r="C47" s="6"/>
      <c r="D47" s="6"/>
      <c r="E47" s="9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.95" customHeight="1">
      <c r="A48" s="2"/>
      <c r="B48" s="6"/>
      <c r="C48" s="6"/>
      <c r="D48" s="6"/>
      <c r="E48" s="9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95" customHeight="1">
      <c r="A49" s="2"/>
      <c r="B49" s="6"/>
      <c r="C49" s="6"/>
      <c r="D49" s="6"/>
      <c r="E49" s="9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95" customHeight="1">
      <c r="A50" s="2"/>
      <c r="B50" s="6"/>
      <c r="C50" s="6"/>
      <c r="D50" s="6"/>
      <c r="E50" s="9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95" customHeight="1">
      <c r="A51" s="2"/>
      <c r="B51" s="6"/>
      <c r="C51" s="6"/>
      <c r="D51" s="6"/>
      <c r="E51" s="9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95" customHeight="1">
      <c r="A52" s="2"/>
      <c r="B52" s="6"/>
      <c r="C52" s="6"/>
      <c r="D52" s="6"/>
      <c r="E52" s="9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95" customHeight="1">
      <c r="A53" s="2"/>
      <c r="B53" s="6"/>
      <c r="C53" s="6"/>
      <c r="D53" s="6"/>
      <c r="E53" s="9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95" customHeight="1">
      <c r="A54" s="2"/>
      <c r="B54" s="6"/>
      <c r="C54" s="6"/>
      <c r="D54" s="6"/>
      <c r="E54" s="9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95" customHeight="1">
      <c r="A55" s="2"/>
      <c r="B55" s="6"/>
      <c r="C55" s="6"/>
      <c r="D55" s="6"/>
      <c r="E55" s="9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95" customHeight="1">
      <c r="A56" s="2"/>
      <c r="B56" s="6"/>
      <c r="C56" s="6"/>
      <c r="D56" s="6"/>
      <c r="E56" s="9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.95" customHeight="1">
      <c r="A57" s="2"/>
      <c r="B57" s="6"/>
      <c r="C57" s="6"/>
      <c r="D57" s="6"/>
      <c r="E57" s="9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.95" customHeight="1">
      <c r="A58" s="2"/>
      <c r="B58" s="6"/>
      <c r="C58" s="6"/>
      <c r="D58" s="6"/>
      <c r="E58" s="9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.95" customHeight="1">
      <c r="A59" s="2"/>
      <c r="B59" s="6"/>
      <c r="C59" s="6"/>
      <c r="D59" s="6"/>
      <c r="E59" s="9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.95" customHeight="1">
      <c r="A60" s="2"/>
      <c r="B60" s="6"/>
      <c r="C60" s="6"/>
      <c r="D60" s="6"/>
      <c r="E60" s="9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.95" customHeight="1">
      <c r="A61" s="2"/>
      <c r="B61" s="6"/>
      <c r="C61" s="6"/>
      <c r="D61" s="6"/>
      <c r="E61" s="9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.95" customHeight="1">
      <c r="A62" s="2"/>
      <c r="B62" s="6"/>
      <c r="C62" s="6"/>
      <c r="D62" s="6"/>
      <c r="E62" s="9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.95" customHeight="1">
      <c r="A63" s="2"/>
      <c r="B63" s="6"/>
      <c r="C63" s="6"/>
      <c r="D63" s="6"/>
      <c r="E63" s="9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.95" customHeight="1">
      <c r="A64" s="2"/>
      <c r="B64" s="6"/>
      <c r="C64" s="6"/>
      <c r="D64" s="6"/>
      <c r="E64" s="9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.95" customHeight="1">
      <c r="A65" s="2"/>
      <c r="B65" s="6"/>
      <c r="C65" s="6"/>
      <c r="D65" s="6"/>
      <c r="E65" s="9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.95" customHeight="1">
      <c r="A66" s="2"/>
      <c r="B66" s="6"/>
      <c r="C66" s="6"/>
      <c r="D66" s="6"/>
      <c r="E66" s="9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.95" customHeight="1">
      <c r="A67" s="2"/>
      <c r="B67" s="6"/>
      <c r="C67" s="6"/>
      <c r="D67" s="6"/>
      <c r="E67" s="9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.95" customHeight="1">
      <c r="A68" s="2"/>
      <c r="B68" s="6"/>
      <c r="C68" s="6"/>
      <c r="D68" s="6"/>
      <c r="E68" s="9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.95" customHeight="1">
      <c r="A69" s="2"/>
      <c r="B69" s="6"/>
      <c r="C69" s="6"/>
      <c r="D69" s="6"/>
      <c r="E69" s="9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.95" customHeight="1">
      <c r="A70" s="2"/>
      <c r="B70" s="6"/>
      <c r="C70" s="6"/>
      <c r="D70" s="6"/>
      <c r="E70" s="9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95" customHeight="1">
      <c r="A71" s="2"/>
      <c r="B71" s="6"/>
      <c r="C71" s="6"/>
      <c r="D71" s="6"/>
      <c r="E71" s="9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.95" customHeight="1">
      <c r="A72" s="2"/>
      <c r="B72" s="6"/>
      <c r="C72" s="6"/>
      <c r="D72" s="6"/>
      <c r="E72" s="9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.95" customHeight="1">
      <c r="A73" s="2"/>
      <c r="B73" s="6"/>
      <c r="C73" s="6"/>
      <c r="D73" s="6"/>
      <c r="E73" s="9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.95" customHeight="1">
      <c r="A74" s="2"/>
      <c r="B74" s="6"/>
      <c r="C74" s="6"/>
      <c r="D74" s="6"/>
      <c r="E74" s="9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.95" customHeight="1">
      <c r="A75" s="2"/>
      <c r="B75" s="6"/>
      <c r="C75" s="6"/>
      <c r="D75" s="6"/>
      <c r="E75" s="9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.95" customHeight="1">
      <c r="A76" s="2"/>
      <c r="B76" s="6"/>
      <c r="C76" s="6"/>
      <c r="D76" s="6"/>
      <c r="E76" s="9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.95" customHeight="1">
      <c r="A77" s="2"/>
      <c r="B77" s="6"/>
      <c r="C77" s="6"/>
      <c r="D77" s="6"/>
      <c r="E77" s="9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.95" customHeight="1">
      <c r="A78" s="2"/>
      <c r="B78" s="6"/>
      <c r="C78" s="6"/>
      <c r="D78" s="6"/>
      <c r="E78" s="9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.95" customHeight="1">
      <c r="A79" s="2"/>
      <c r="B79" s="6"/>
      <c r="C79" s="6"/>
      <c r="D79" s="6"/>
      <c r="E79" s="9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.95" customHeight="1">
      <c r="A80" s="2"/>
      <c r="B80" s="6"/>
      <c r="C80" s="6"/>
      <c r="D80" s="6"/>
      <c r="E80" s="9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.95" customHeight="1">
      <c r="A81" s="2"/>
      <c r="B81" s="6"/>
      <c r="C81" s="6"/>
      <c r="D81" s="6"/>
      <c r="E81" s="9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.95" customHeight="1">
      <c r="A82" s="2"/>
      <c r="B82" s="6"/>
      <c r="C82" s="6"/>
      <c r="D82" s="6"/>
      <c r="E82" s="9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.95" customHeight="1">
      <c r="A83" s="2"/>
      <c r="B83" s="6"/>
      <c r="C83" s="6"/>
      <c r="D83" s="6"/>
      <c r="E83" s="9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.95" customHeight="1">
      <c r="A84" s="2"/>
      <c r="B84" s="6"/>
      <c r="C84" s="6"/>
      <c r="D84" s="6"/>
      <c r="E84" s="9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.95" customHeight="1">
      <c r="A85" s="2"/>
      <c r="B85" s="6"/>
      <c r="C85" s="6"/>
      <c r="D85" s="6"/>
      <c r="E85" s="9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95" customHeight="1">
      <c r="A86" s="2"/>
      <c r="B86" s="6"/>
      <c r="C86" s="6"/>
      <c r="D86" s="6"/>
      <c r="E86" s="9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.95" customHeight="1">
      <c r="A87" s="2"/>
      <c r="B87" s="6"/>
      <c r="C87" s="6"/>
      <c r="D87" s="6"/>
      <c r="E87" s="9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95" customHeight="1">
      <c r="A88" s="2"/>
      <c r="B88" s="6"/>
      <c r="C88" s="6"/>
      <c r="D88" s="6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.95" customHeight="1">
      <c r="A89" s="2"/>
      <c r="B89" s="6"/>
      <c r="C89" s="6"/>
      <c r="D89" s="6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.95" customHeight="1">
      <c r="A90" s="2"/>
      <c r="B90" s="6"/>
      <c r="C90" s="6"/>
      <c r="D90" s="6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.95" customHeight="1">
      <c r="A91" s="2"/>
      <c r="B91" s="6"/>
      <c r="C91" s="6"/>
      <c r="D91" s="6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.95" customHeight="1">
      <c r="A92" s="2"/>
      <c r="B92" s="6"/>
      <c r="C92" s="6"/>
      <c r="D92" s="6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.95" customHeight="1">
      <c r="A93" s="2"/>
      <c r="B93" s="6"/>
      <c r="C93" s="6"/>
      <c r="D93" s="6"/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.95" customHeight="1">
      <c r="A94" s="2"/>
      <c r="B94" s="6"/>
      <c r="C94" s="6"/>
      <c r="D94" s="6"/>
      <c r="E94" s="9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.95" customHeight="1">
      <c r="A95" s="2"/>
      <c r="B95" s="6"/>
      <c r="C95" s="6"/>
      <c r="D95" s="6"/>
      <c r="E95" s="9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.95" customHeight="1">
      <c r="A96" s="2"/>
      <c r="B96" s="6"/>
      <c r="C96" s="6"/>
      <c r="D96" s="6"/>
      <c r="E96" s="9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.95" customHeight="1">
      <c r="A97" s="2"/>
      <c r="B97" s="6"/>
      <c r="C97" s="6"/>
      <c r="D97" s="6"/>
      <c r="E97" s="9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.95" customHeight="1">
      <c r="A98" s="2"/>
      <c r="B98" s="6"/>
      <c r="C98" s="6"/>
      <c r="D98" s="6"/>
      <c r="E98" s="9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.95" customHeight="1">
      <c r="A99" s="2"/>
      <c r="B99" s="6"/>
      <c r="C99" s="6"/>
      <c r="D99" s="6"/>
      <c r="E99" s="9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.95" customHeight="1">
      <c r="A100" s="17"/>
      <c r="B100" s="6"/>
      <c r="C100" s="6"/>
      <c r="D100" s="6"/>
      <c r="E100" s="9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7"/>
    </row>
    <row r="101" spans="1:26" ht="24.95" customHeight="1">
      <c r="A101" s="17"/>
      <c r="B101" s="6"/>
      <c r="C101" s="6"/>
      <c r="D101" s="6"/>
      <c r="E101" s="6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7"/>
    </row>
  </sheetData>
  <mergeCells count="9">
    <mergeCell ref="C13:E13"/>
    <mergeCell ref="B1:E5"/>
    <mergeCell ref="B6:E6"/>
    <mergeCell ref="B7:E7"/>
    <mergeCell ref="C12:E12"/>
    <mergeCell ref="G9:J9"/>
    <mergeCell ref="C9:E9"/>
    <mergeCell ref="C10:E10"/>
    <mergeCell ref="C11:E11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3</xdr:col>
                    <xdr:colOff>1524000</xdr:colOff>
                    <xdr:row>9</xdr:row>
                    <xdr:rowOff>19050</xdr:rowOff>
                  </from>
                  <to>
                    <xdr:col>4</xdr:col>
                    <xdr:colOff>723900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Check Box 3">
              <controlPr defaultSize="0" autoFill="0" autoLine="0" autoPict="0">
                <anchor moveWithCells="1">
                  <from>
                    <xdr:col>3</xdr:col>
                    <xdr:colOff>1514475</xdr:colOff>
                    <xdr:row>10</xdr:row>
                    <xdr:rowOff>19050</xdr:rowOff>
                  </from>
                  <to>
                    <xdr:col>4</xdr:col>
                    <xdr:colOff>619125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Check Box 5">
              <controlPr defaultSize="0" autoFill="0" autoLine="0" autoPict="0">
                <anchor moveWithCells="1">
                  <from>
                    <xdr:col>3</xdr:col>
                    <xdr:colOff>1514475</xdr:colOff>
                    <xdr:row>12</xdr:row>
                    <xdr:rowOff>28575</xdr:rowOff>
                  </from>
                  <to>
                    <xdr:col>4</xdr:col>
                    <xdr:colOff>1047750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Check Box 6">
              <controlPr defaultSize="0" autoFill="0" autoLine="0" autoPict="0">
                <anchor moveWithCells="1">
                  <from>
                    <xdr:col>3</xdr:col>
                    <xdr:colOff>1514475</xdr:colOff>
                    <xdr:row>11</xdr:row>
                    <xdr:rowOff>28575</xdr:rowOff>
                  </from>
                  <to>
                    <xdr:col>4</xdr:col>
                    <xdr:colOff>619125</xdr:colOff>
                    <xdr:row>11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03"/>
  <sheetViews>
    <sheetView topLeftCell="B1" zoomScale="70" zoomScaleNormal="70" workbookViewId="0">
      <selection activeCell="B1" sqref="B1:H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35.625" style="1" customWidth="1"/>
    <col min="6" max="6" width="25.625" customWidth="1"/>
    <col min="7" max="9" width="20.625" customWidth="1"/>
    <col min="10" max="10" width="25.625" customWidth="1"/>
    <col min="11" max="12" width="10.625" customWidth="1"/>
    <col min="13" max="16" width="15.625" customWidth="1"/>
    <col min="17" max="18" width="10.625" customWidth="1"/>
  </cols>
  <sheetData>
    <row r="1" spans="1:27" ht="24.95" customHeight="1">
      <c r="A1" s="2"/>
      <c r="B1" s="160"/>
      <c r="C1" s="161"/>
      <c r="D1" s="161"/>
      <c r="E1" s="161"/>
      <c r="F1" s="161"/>
      <c r="G1" s="161"/>
      <c r="H1" s="16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4.95" customHeight="1">
      <c r="A2" s="2"/>
      <c r="B2" s="160"/>
      <c r="C2" s="161"/>
      <c r="D2" s="161"/>
      <c r="E2" s="161"/>
      <c r="F2" s="161"/>
      <c r="G2" s="161"/>
      <c r="H2" s="16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4.95" customHeight="1">
      <c r="A3" s="2"/>
      <c r="B3" s="160"/>
      <c r="C3" s="161"/>
      <c r="D3" s="161"/>
      <c r="E3" s="161"/>
      <c r="F3" s="161"/>
      <c r="G3" s="161"/>
      <c r="H3" s="16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4.95" customHeight="1">
      <c r="A4" s="2"/>
      <c r="B4" s="160"/>
      <c r="C4" s="161"/>
      <c r="D4" s="161"/>
      <c r="E4" s="161"/>
      <c r="F4" s="161"/>
      <c r="G4" s="161"/>
      <c r="H4" s="162"/>
      <c r="I4" s="2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4.95" customHeight="1">
      <c r="A5" s="2"/>
      <c r="B5" s="220"/>
      <c r="C5" s="221"/>
      <c r="D5" s="221"/>
      <c r="E5" s="221"/>
      <c r="F5" s="221"/>
      <c r="G5" s="221"/>
      <c r="H5" s="222"/>
      <c r="I5" s="2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4.95" customHeight="1" thickBot="1">
      <c r="A6" s="2"/>
      <c r="B6" s="166" t="s">
        <v>97</v>
      </c>
      <c r="C6" s="167"/>
      <c r="D6" s="167"/>
      <c r="E6" s="167"/>
      <c r="F6" s="167"/>
      <c r="G6" s="167"/>
      <c r="H6" s="168"/>
      <c r="I6" s="107"/>
      <c r="J6" s="2"/>
      <c r="K6" s="2"/>
      <c r="L6" s="2"/>
      <c r="M6" s="3"/>
      <c r="N6" s="3"/>
      <c r="O6" s="3"/>
      <c r="P6" s="3"/>
      <c r="Q6" s="3"/>
      <c r="R6" s="3"/>
      <c r="S6" s="2"/>
      <c r="T6" s="2"/>
      <c r="U6" s="2"/>
      <c r="V6" s="2"/>
      <c r="W6" s="2"/>
      <c r="X6" s="2"/>
      <c r="Y6" s="2"/>
      <c r="Z6" s="2"/>
      <c r="AA6" s="2"/>
    </row>
    <row r="7" spans="1:27" ht="150" customHeight="1" thickTop="1" thickBot="1">
      <c r="A7" s="7"/>
      <c r="B7" s="184" t="s">
        <v>138</v>
      </c>
      <c r="C7" s="185"/>
      <c r="D7" s="185"/>
      <c r="E7" s="185"/>
      <c r="F7" s="185"/>
      <c r="G7" s="185"/>
      <c r="H7" s="186"/>
      <c r="I7" s="108"/>
      <c r="J7" s="2"/>
      <c r="K7" s="2"/>
      <c r="L7" s="7"/>
      <c r="M7" s="243" t="s">
        <v>70</v>
      </c>
      <c r="N7" s="244"/>
      <c r="O7" s="244"/>
      <c r="P7" s="244"/>
      <c r="Q7" s="244"/>
      <c r="R7" s="245"/>
      <c r="S7" s="17"/>
      <c r="T7" s="2"/>
      <c r="U7" s="2"/>
      <c r="V7" s="2"/>
      <c r="W7" s="2"/>
      <c r="X7" s="2"/>
      <c r="Y7" s="2"/>
      <c r="Z7" s="2"/>
      <c r="AA7" s="2"/>
    </row>
    <row r="8" spans="1:27" ht="24.95" customHeight="1" thickTop="1" thickBot="1">
      <c r="A8" s="2"/>
      <c r="B8" s="18"/>
      <c r="C8" s="19"/>
      <c r="D8" s="19"/>
      <c r="E8" s="19"/>
      <c r="F8" s="29"/>
      <c r="G8" s="29"/>
      <c r="H8" s="29"/>
      <c r="I8" s="106"/>
      <c r="J8" s="106"/>
      <c r="K8" s="20"/>
      <c r="L8" s="20"/>
      <c r="M8" s="28"/>
      <c r="N8" s="28"/>
      <c r="O8" s="28"/>
      <c r="P8" s="28"/>
      <c r="Q8" s="4"/>
      <c r="R8" s="4"/>
      <c r="S8" s="2"/>
      <c r="T8" s="2"/>
      <c r="U8" s="2"/>
      <c r="V8" s="2"/>
      <c r="W8" s="2"/>
      <c r="X8" s="2"/>
      <c r="Y8" s="2"/>
      <c r="Z8" s="2"/>
      <c r="AA8" s="2"/>
    </row>
    <row r="9" spans="1:27" ht="24.95" customHeight="1" thickTop="1">
      <c r="A9" s="2"/>
      <c r="B9" s="176" t="s">
        <v>0</v>
      </c>
      <c r="C9" s="194" t="s">
        <v>1</v>
      </c>
      <c r="D9" s="194" t="s">
        <v>2</v>
      </c>
      <c r="E9" s="174" t="s">
        <v>3</v>
      </c>
      <c r="F9" s="174" t="s">
        <v>66</v>
      </c>
      <c r="G9" s="170" t="s">
        <v>65</v>
      </c>
      <c r="H9" s="236"/>
      <c r="I9" s="171"/>
      <c r="J9" s="240" t="s">
        <v>69</v>
      </c>
      <c r="K9" s="84"/>
      <c r="L9" s="122"/>
      <c r="M9" s="209" t="s">
        <v>73</v>
      </c>
      <c r="N9" s="210"/>
      <c r="O9" s="211"/>
      <c r="P9" s="217">
        <f>H212</f>
        <v>0</v>
      </c>
      <c r="Q9" s="17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4.95" customHeight="1" thickBot="1">
      <c r="A10" s="2"/>
      <c r="B10" s="178"/>
      <c r="C10" s="183"/>
      <c r="D10" s="183"/>
      <c r="E10" s="241"/>
      <c r="F10" s="182"/>
      <c r="G10" s="78" t="s">
        <v>29</v>
      </c>
      <c r="H10" s="78" t="s">
        <v>31</v>
      </c>
      <c r="I10" s="27" t="s">
        <v>67</v>
      </c>
      <c r="J10" s="205"/>
      <c r="K10" s="77"/>
      <c r="L10" s="122"/>
      <c r="M10" s="212"/>
      <c r="N10" s="213"/>
      <c r="O10" s="214"/>
      <c r="P10" s="216"/>
      <c r="Q10" s="17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24.95" customHeight="1" thickTop="1" thickBot="1">
      <c r="A11" s="2"/>
      <c r="B11" s="14">
        <v>1</v>
      </c>
      <c r="C11" s="23" t="str">
        <f>'0. 직전년도(1년간) 재직 근로자'!$C10&amp;""</f>
        <v/>
      </c>
      <c r="D11" s="113" t="str">
        <f>'0. 직전년도(1년간) 재직 근로자'!$D10&amp;""</f>
        <v/>
      </c>
      <c r="E11" s="32">
        <f>'0. 직전년도(1년간) 재직 근로자'!$E10</f>
        <v>0</v>
      </c>
      <c r="F11" s="116"/>
      <c r="G11" s="97"/>
      <c r="H11" s="98"/>
      <c r="I11" s="96">
        <f>DATEDIF($G11,$H11,"d")+1</f>
        <v>1</v>
      </c>
      <c r="J11" s="105" t="str">
        <f>IF($I11&gt;=30,"1","0")</f>
        <v>0</v>
      </c>
      <c r="K11" s="20"/>
      <c r="L11" s="20"/>
      <c r="M11" s="28"/>
      <c r="N11" s="28"/>
      <c r="O11" s="28"/>
      <c r="P11" s="28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4.95" customHeight="1" thickTop="1">
      <c r="A12" s="2"/>
      <c r="B12" s="14">
        <v>2</v>
      </c>
      <c r="C12" s="154" t="str">
        <f>'0. 직전년도(1년간) 재직 근로자'!$C11&amp;""</f>
        <v/>
      </c>
      <c r="D12" s="113" t="str">
        <f>'0. 직전년도(1년간) 재직 근로자'!$D11&amp;""</f>
        <v/>
      </c>
      <c r="E12" s="32">
        <f>'0. 직전년도(1년간) 재직 근로자'!$E11</f>
        <v>0</v>
      </c>
      <c r="F12" s="117"/>
      <c r="G12" s="99"/>
      <c r="H12" s="100"/>
      <c r="I12" s="96">
        <f t="shared" ref="I12:I75" si="0">DATEDIF($G12,$H12,"d")+1</f>
        <v>1</v>
      </c>
      <c r="J12" s="105" t="str">
        <f t="shared" ref="J12:J75" si="1">IF($I12&gt;=30,"1","0")</f>
        <v>0</v>
      </c>
      <c r="K12" s="20"/>
      <c r="L12" s="121"/>
      <c r="M12" s="209" t="s">
        <v>74</v>
      </c>
      <c r="N12" s="210"/>
      <c r="O12" s="211"/>
      <c r="P12" s="217">
        <f>H214</f>
        <v>0</v>
      </c>
      <c r="Q12" s="17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4.95" customHeight="1" thickBot="1">
      <c r="A13" s="2"/>
      <c r="B13" s="14">
        <v>3</v>
      </c>
      <c r="C13" s="154" t="str">
        <f>'0. 직전년도(1년간) 재직 근로자'!$C12&amp;""</f>
        <v/>
      </c>
      <c r="D13" s="113" t="str">
        <f>'0. 직전년도(1년간) 재직 근로자'!$D12&amp;""</f>
        <v/>
      </c>
      <c r="E13" s="32">
        <f>'0. 직전년도(1년간) 재직 근로자'!$E12</f>
        <v>0</v>
      </c>
      <c r="F13" s="117"/>
      <c r="G13" s="99"/>
      <c r="H13" s="100"/>
      <c r="I13" s="96">
        <f t="shared" si="0"/>
        <v>1</v>
      </c>
      <c r="J13" s="105" t="str">
        <f t="shared" si="1"/>
        <v>0</v>
      </c>
      <c r="K13" s="20"/>
      <c r="L13" s="121"/>
      <c r="M13" s="212"/>
      <c r="N13" s="213"/>
      <c r="O13" s="214"/>
      <c r="P13" s="216"/>
      <c r="Q13" s="17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4.95" customHeight="1" thickTop="1" thickBot="1">
      <c r="A14" s="2"/>
      <c r="B14" s="14">
        <v>4</v>
      </c>
      <c r="C14" s="154" t="str">
        <f>'0. 직전년도(1년간) 재직 근로자'!$C13&amp;""</f>
        <v/>
      </c>
      <c r="D14" s="113" t="str">
        <f>'0. 직전년도(1년간) 재직 근로자'!$D13&amp;""</f>
        <v/>
      </c>
      <c r="E14" s="32">
        <f>'0. 직전년도(1년간) 재직 근로자'!$E13</f>
        <v>0</v>
      </c>
      <c r="F14" s="118"/>
      <c r="G14" s="101"/>
      <c r="H14" s="102"/>
      <c r="I14" s="96">
        <f t="shared" si="0"/>
        <v>1</v>
      </c>
      <c r="J14" s="105" t="str">
        <f t="shared" si="1"/>
        <v>0</v>
      </c>
      <c r="K14" s="2"/>
      <c r="L14" s="2"/>
      <c r="M14" s="28"/>
      <c r="N14" s="28"/>
      <c r="O14" s="28"/>
      <c r="P14" s="28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4.95" customHeight="1" thickTop="1">
      <c r="A15" s="2"/>
      <c r="B15" s="14">
        <v>5</v>
      </c>
      <c r="C15" s="154" t="str">
        <f>'0. 직전년도(1년간) 재직 근로자'!$C14&amp;""</f>
        <v/>
      </c>
      <c r="D15" s="113" t="str">
        <f>'0. 직전년도(1년간) 재직 근로자'!$D14&amp;""</f>
        <v/>
      </c>
      <c r="E15" s="32">
        <f>'0. 직전년도(1년간) 재직 근로자'!$E14</f>
        <v>0</v>
      </c>
      <c r="F15" s="118"/>
      <c r="G15" s="101"/>
      <c r="H15" s="102"/>
      <c r="I15" s="96">
        <f t="shared" si="0"/>
        <v>1</v>
      </c>
      <c r="J15" s="105" t="str">
        <f t="shared" si="1"/>
        <v>0</v>
      </c>
      <c r="K15" s="2"/>
      <c r="L15" s="7"/>
      <c r="M15" s="209" t="s">
        <v>75</v>
      </c>
      <c r="N15" s="210"/>
      <c r="O15" s="211"/>
      <c r="P15" s="242" t="e">
        <f>H216</f>
        <v>#DIV/0!</v>
      </c>
      <c r="Q15" s="17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4.95" customHeight="1" thickBot="1">
      <c r="A16" s="2"/>
      <c r="B16" s="14">
        <v>6</v>
      </c>
      <c r="C16" s="154" t="str">
        <f>'0. 직전년도(1년간) 재직 근로자'!$C15&amp;""</f>
        <v/>
      </c>
      <c r="D16" s="113" t="str">
        <f>'0. 직전년도(1년간) 재직 근로자'!$D15&amp;""</f>
        <v/>
      </c>
      <c r="E16" s="32">
        <f>'0. 직전년도(1년간) 재직 근로자'!$E15</f>
        <v>0</v>
      </c>
      <c r="F16" s="118"/>
      <c r="G16" s="101"/>
      <c r="H16" s="102"/>
      <c r="I16" s="96">
        <f t="shared" si="0"/>
        <v>1</v>
      </c>
      <c r="J16" s="105" t="str">
        <f t="shared" si="1"/>
        <v>0</v>
      </c>
      <c r="K16" s="2"/>
      <c r="L16" s="7"/>
      <c r="M16" s="212"/>
      <c r="N16" s="213"/>
      <c r="O16" s="214"/>
      <c r="P16" s="216"/>
      <c r="Q16" s="17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4.95" customHeight="1" thickTop="1">
      <c r="A17" s="2"/>
      <c r="B17" s="14">
        <v>7</v>
      </c>
      <c r="C17" s="154" t="str">
        <f>'0. 직전년도(1년간) 재직 근로자'!$C16&amp;""</f>
        <v/>
      </c>
      <c r="D17" s="113" t="str">
        <f>'0. 직전년도(1년간) 재직 근로자'!$D16&amp;""</f>
        <v/>
      </c>
      <c r="E17" s="32">
        <f>'0. 직전년도(1년간) 재직 근로자'!$E16</f>
        <v>0</v>
      </c>
      <c r="F17" s="118"/>
      <c r="G17" s="101"/>
      <c r="H17" s="102"/>
      <c r="I17" s="96">
        <f t="shared" si="0"/>
        <v>1</v>
      </c>
      <c r="J17" s="105" t="str">
        <f t="shared" si="1"/>
        <v>0</v>
      </c>
      <c r="K17" s="2"/>
      <c r="L17" s="2"/>
      <c r="M17" s="4"/>
      <c r="N17" s="4"/>
      <c r="O17" s="4"/>
      <c r="P17" s="4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4.95" customHeight="1">
      <c r="A18" s="2"/>
      <c r="B18" s="14">
        <v>8</v>
      </c>
      <c r="C18" s="154" t="str">
        <f>'0. 직전년도(1년간) 재직 근로자'!$C17&amp;""</f>
        <v/>
      </c>
      <c r="D18" s="113" t="str">
        <f>'0. 직전년도(1년간) 재직 근로자'!$D17&amp;""</f>
        <v/>
      </c>
      <c r="E18" s="32">
        <f>'0. 직전년도(1년간) 재직 근로자'!$E17</f>
        <v>0</v>
      </c>
      <c r="F18" s="118"/>
      <c r="G18" s="101"/>
      <c r="H18" s="102"/>
      <c r="I18" s="96">
        <f t="shared" si="0"/>
        <v>1</v>
      </c>
      <c r="J18" s="105" t="str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4.95" customHeight="1">
      <c r="A19" s="2"/>
      <c r="B19" s="14">
        <v>9</v>
      </c>
      <c r="C19" s="154" t="str">
        <f>'0. 직전년도(1년간) 재직 근로자'!$C18&amp;""</f>
        <v/>
      </c>
      <c r="D19" s="113" t="str">
        <f>'0. 직전년도(1년간) 재직 근로자'!$D18&amp;""</f>
        <v/>
      </c>
      <c r="E19" s="32">
        <f>'0. 직전년도(1년간) 재직 근로자'!$E18</f>
        <v>0</v>
      </c>
      <c r="F19" s="118"/>
      <c r="G19" s="101"/>
      <c r="H19" s="102"/>
      <c r="I19" s="96">
        <f t="shared" si="0"/>
        <v>1</v>
      </c>
      <c r="J19" s="105" t="str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4.95" customHeight="1">
      <c r="A20" s="2"/>
      <c r="B20" s="14">
        <v>10</v>
      </c>
      <c r="C20" s="154" t="str">
        <f>'0. 직전년도(1년간) 재직 근로자'!$C19&amp;""</f>
        <v/>
      </c>
      <c r="D20" s="113" t="str">
        <f>'0. 직전년도(1년간) 재직 근로자'!$D19&amp;""</f>
        <v/>
      </c>
      <c r="E20" s="32">
        <f>'0. 직전년도(1년간) 재직 근로자'!$E19</f>
        <v>0</v>
      </c>
      <c r="F20" s="118"/>
      <c r="G20" s="101"/>
      <c r="H20" s="102"/>
      <c r="I20" s="96">
        <f t="shared" si="0"/>
        <v>1</v>
      </c>
      <c r="J20" s="105" t="str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4.95" customHeight="1">
      <c r="A21" s="2"/>
      <c r="B21" s="14">
        <v>11</v>
      </c>
      <c r="C21" s="154" t="str">
        <f>'0. 직전년도(1년간) 재직 근로자'!$C20&amp;""</f>
        <v/>
      </c>
      <c r="D21" s="113" t="str">
        <f>'0. 직전년도(1년간) 재직 근로자'!$D20&amp;""</f>
        <v/>
      </c>
      <c r="E21" s="32">
        <f>'0. 직전년도(1년간) 재직 근로자'!$E20</f>
        <v>0</v>
      </c>
      <c r="F21" s="118"/>
      <c r="G21" s="101"/>
      <c r="H21" s="102"/>
      <c r="I21" s="96">
        <f t="shared" si="0"/>
        <v>1</v>
      </c>
      <c r="J21" s="105" t="str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4.95" customHeight="1">
      <c r="A22" s="2"/>
      <c r="B22" s="14">
        <v>12</v>
      </c>
      <c r="C22" s="154" t="str">
        <f>'0. 직전년도(1년간) 재직 근로자'!$C21&amp;""</f>
        <v/>
      </c>
      <c r="D22" s="113" t="str">
        <f>'0. 직전년도(1년간) 재직 근로자'!$D21&amp;""</f>
        <v/>
      </c>
      <c r="E22" s="32">
        <f>'0. 직전년도(1년간) 재직 근로자'!$E21</f>
        <v>0</v>
      </c>
      <c r="F22" s="118"/>
      <c r="G22" s="101"/>
      <c r="H22" s="102"/>
      <c r="I22" s="96">
        <f t="shared" si="0"/>
        <v>1</v>
      </c>
      <c r="J22" s="105" t="str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4.95" customHeight="1">
      <c r="A23" s="2"/>
      <c r="B23" s="14">
        <v>13</v>
      </c>
      <c r="C23" s="154" t="str">
        <f>'0. 직전년도(1년간) 재직 근로자'!$C22&amp;""</f>
        <v/>
      </c>
      <c r="D23" s="113" t="str">
        <f>'0. 직전년도(1년간) 재직 근로자'!$D22&amp;""</f>
        <v/>
      </c>
      <c r="E23" s="32">
        <f>'0. 직전년도(1년간) 재직 근로자'!$E22</f>
        <v>0</v>
      </c>
      <c r="F23" s="118"/>
      <c r="G23" s="101"/>
      <c r="H23" s="102"/>
      <c r="I23" s="96">
        <f t="shared" si="0"/>
        <v>1</v>
      </c>
      <c r="J23" s="105" t="str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4.95" customHeight="1">
      <c r="A24" s="2"/>
      <c r="B24" s="14">
        <v>14</v>
      </c>
      <c r="C24" s="154" t="str">
        <f>'0. 직전년도(1년간) 재직 근로자'!$C23&amp;""</f>
        <v/>
      </c>
      <c r="D24" s="113" t="str">
        <f>'0. 직전년도(1년간) 재직 근로자'!$D23&amp;""</f>
        <v/>
      </c>
      <c r="E24" s="32">
        <f>'0. 직전년도(1년간) 재직 근로자'!$E23</f>
        <v>0</v>
      </c>
      <c r="F24" s="118"/>
      <c r="G24" s="101"/>
      <c r="H24" s="102"/>
      <c r="I24" s="96">
        <f t="shared" si="0"/>
        <v>1</v>
      </c>
      <c r="J24" s="105" t="str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4.95" customHeight="1">
      <c r="A25" s="2"/>
      <c r="B25" s="14">
        <v>15</v>
      </c>
      <c r="C25" s="154" t="str">
        <f>'0. 직전년도(1년간) 재직 근로자'!$C24&amp;""</f>
        <v/>
      </c>
      <c r="D25" s="113" t="str">
        <f>'0. 직전년도(1년간) 재직 근로자'!$D24&amp;""</f>
        <v/>
      </c>
      <c r="E25" s="32">
        <f>'0. 직전년도(1년간) 재직 근로자'!$E24</f>
        <v>0</v>
      </c>
      <c r="F25" s="118"/>
      <c r="G25" s="101"/>
      <c r="H25" s="102"/>
      <c r="I25" s="96">
        <f t="shared" si="0"/>
        <v>1</v>
      </c>
      <c r="J25" s="105" t="str">
        <f t="shared" si="1"/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4.95" customHeight="1">
      <c r="A26" s="2"/>
      <c r="B26" s="14">
        <v>16</v>
      </c>
      <c r="C26" s="154" t="str">
        <f>'0. 직전년도(1년간) 재직 근로자'!$C25&amp;""</f>
        <v/>
      </c>
      <c r="D26" s="113" t="str">
        <f>'0. 직전년도(1년간) 재직 근로자'!$D25&amp;""</f>
        <v/>
      </c>
      <c r="E26" s="32">
        <f>'0. 직전년도(1년간) 재직 근로자'!$E25</f>
        <v>0</v>
      </c>
      <c r="F26" s="118"/>
      <c r="G26" s="101"/>
      <c r="H26" s="102"/>
      <c r="I26" s="96">
        <f t="shared" si="0"/>
        <v>1</v>
      </c>
      <c r="J26" s="105" t="str">
        <f t="shared" si="1"/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4.95" customHeight="1">
      <c r="A27" s="2"/>
      <c r="B27" s="14">
        <v>17</v>
      </c>
      <c r="C27" s="154" t="str">
        <f>'0. 직전년도(1년간) 재직 근로자'!$C26&amp;""</f>
        <v/>
      </c>
      <c r="D27" s="113" t="str">
        <f>'0. 직전년도(1년간) 재직 근로자'!$D26&amp;""</f>
        <v/>
      </c>
      <c r="E27" s="32">
        <f>'0. 직전년도(1년간) 재직 근로자'!$E26</f>
        <v>0</v>
      </c>
      <c r="F27" s="118"/>
      <c r="G27" s="101"/>
      <c r="H27" s="102"/>
      <c r="I27" s="96">
        <f t="shared" si="0"/>
        <v>1</v>
      </c>
      <c r="J27" s="105" t="str">
        <f t="shared" si="1"/>
        <v>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4.95" customHeight="1">
      <c r="A28" s="2"/>
      <c r="B28" s="14">
        <v>18</v>
      </c>
      <c r="C28" s="154" t="str">
        <f>'0. 직전년도(1년간) 재직 근로자'!$C27&amp;""</f>
        <v/>
      </c>
      <c r="D28" s="113" t="str">
        <f>'0. 직전년도(1년간) 재직 근로자'!$D27&amp;""</f>
        <v/>
      </c>
      <c r="E28" s="32">
        <f>'0. 직전년도(1년간) 재직 근로자'!$E27</f>
        <v>0</v>
      </c>
      <c r="F28" s="118"/>
      <c r="G28" s="101"/>
      <c r="H28" s="102"/>
      <c r="I28" s="96">
        <f t="shared" si="0"/>
        <v>1</v>
      </c>
      <c r="J28" s="105" t="str">
        <f t="shared" si="1"/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4.95" customHeight="1">
      <c r="A29" s="2"/>
      <c r="B29" s="14">
        <v>19</v>
      </c>
      <c r="C29" s="154" t="str">
        <f>'0. 직전년도(1년간) 재직 근로자'!$C28&amp;""</f>
        <v/>
      </c>
      <c r="D29" s="113" t="str">
        <f>'0. 직전년도(1년간) 재직 근로자'!$D28&amp;""</f>
        <v/>
      </c>
      <c r="E29" s="32">
        <f>'0. 직전년도(1년간) 재직 근로자'!$E28</f>
        <v>0</v>
      </c>
      <c r="F29" s="118"/>
      <c r="G29" s="101"/>
      <c r="H29" s="102"/>
      <c r="I29" s="96">
        <f t="shared" si="0"/>
        <v>1</v>
      </c>
      <c r="J29" s="105" t="str">
        <f t="shared" si="1"/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4.95" customHeight="1">
      <c r="A30" s="2"/>
      <c r="B30" s="14">
        <v>20</v>
      </c>
      <c r="C30" s="154" t="str">
        <f>'0. 직전년도(1년간) 재직 근로자'!$C29&amp;""</f>
        <v/>
      </c>
      <c r="D30" s="113" t="str">
        <f>'0. 직전년도(1년간) 재직 근로자'!$D29&amp;""</f>
        <v/>
      </c>
      <c r="E30" s="32">
        <f>'0. 직전년도(1년간) 재직 근로자'!$E29</f>
        <v>0</v>
      </c>
      <c r="F30" s="118"/>
      <c r="G30" s="101"/>
      <c r="H30" s="102"/>
      <c r="I30" s="96">
        <f t="shared" si="0"/>
        <v>1</v>
      </c>
      <c r="J30" s="105" t="str">
        <f t="shared" si="1"/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4.95" customHeight="1">
      <c r="A31" s="2"/>
      <c r="B31" s="14">
        <v>21</v>
      </c>
      <c r="C31" s="154" t="str">
        <f>'0. 직전년도(1년간) 재직 근로자'!$C30&amp;""</f>
        <v/>
      </c>
      <c r="D31" s="113" t="str">
        <f>'0. 직전년도(1년간) 재직 근로자'!$D30&amp;""</f>
        <v/>
      </c>
      <c r="E31" s="32">
        <f>'0. 직전년도(1년간) 재직 근로자'!$E30</f>
        <v>0</v>
      </c>
      <c r="F31" s="118"/>
      <c r="G31" s="101"/>
      <c r="H31" s="102"/>
      <c r="I31" s="96">
        <f t="shared" si="0"/>
        <v>1</v>
      </c>
      <c r="J31" s="105" t="str">
        <f t="shared" si="1"/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4.95" customHeight="1">
      <c r="A32" s="2"/>
      <c r="B32" s="14">
        <v>22</v>
      </c>
      <c r="C32" s="154" t="str">
        <f>'0. 직전년도(1년간) 재직 근로자'!$C31&amp;""</f>
        <v/>
      </c>
      <c r="D32" s="113" t="str">
        <f>'0. 직전년도(1년간) 재직 근로자'!$D31&amp;""</f>
        <v/>
      </c>
      <c r="E32" s="32">
        <f>'0. 직전년도(1년간) 재직 근로자'!$E31</f>
        <v>0</v>
      </c>
      <c r="F32" s="118"/>
      <c r="G32" s="101"/>
      <c r="H32" s="102"/>
      <c r="I32" s="96">
        <f t="shared" si="0"/>
        <v>1</v>
      </c>
      <c r="J32" s="105" t="str">
        <f t="shared" si="1"/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4.95" customHeight="1">
      <c r="A33" s="2"/>
      <c r="B33" s="14">
        <v>23</v>
      </c>
      <c r="C33" s="154" t="str">
        <f>'0. 직전년도(1년간) 재직 근로자'!$C32&amp;""</f>
        <v/>
      </c>
      <c r="D33" s="113" t="str">
        <f>'0. 직전년도(1년간) 재직 근로자'!$D32&amp;""</f>
        <v/>
      </c>
      <c r="E33" s="32">
        <f>'0. 직전년도(1년간) 재직 근로자'!$E32</f>
        <v>0</v>
      </c>
      <c r="F33" s="118"/>
      <c r="G33" s="101"/>
      <c r="H33" s="102"/>
      <c r="I33" s="96">
        <f t="shared" si="0"/>
        <v>1</v>
      </c>
      <c r="J33" s="105" t="str">
        <f t="shared" si="1"/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4.95" customHeight="1">
      <c r="A34" s="2"/>
      <c r="B34" s="14">
        <v>24</v>
      </c>
      <c r="C34" s="154" t="str">
        <f>'0. 직전년도(1년간) 재직 근로자'!$C33&amp;""</f>
        <v/>
      </c>
      <c r="D34" s="113" t="str">
        <f>'0. 직전년도(1년간) 재직 근로자'!$D33&amp;""</f>
        <v/>
      </c>
      <c r="E34" s="32">
        <f>'0. 직전년도(1년간) 재직 근로자'!$E33</f>
        <v>0</v>
      </c>
      <c r="F34" s="118"/>
      <c r="G34" s="101"/>
      <c r="H34" s="102"/>
      <c r="I34" s="96">
        <f t="shared" si="0"/>
        <v>1</v>
      </c>
      <c r="J34" s="105" t="str">
        <f t="shared" si="1"/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4.95" customHeight="1">
      <c r="A35" s="2"/>
      <c r="B35" s="14">
        <v>25</v>
      </c>
      <c r="C35" s="154" t="str">
        <f>'0. 직전년도(1년간) 재직 근로자'!$C34&amp;""</f>
        <v/>
      </c>
      <c r="D35" s="113" t="str">
        <f>'0. 직전년도(1년간) 재직 근로자'!$D34&amp;""</f>
        <v/>
      </c>
      <c r="E35" s="32">
        <f>'0. 직전년도(1년간) 재직 근로자'!$E34</f>
        <v>0</v>
      </c>
      <c r="F35" s="118"/>
      <c r="G35" s="101"/>
      <c r="H35" s="102"/>
      <c r="I35" s="96">
        <f t="shared" si="0"/>
        <v>1</v>
      </c>
      <c r="J35" s="105" t="str">
        <f t="shared" si="1"/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4.95" customHeight="1">
      <c r="A36" s="2"/>
      <c r="B36" s="14">
        <v>26</v>
      </c>
      <c r="C36" s="154" t="str">
        <f>'0. 직전년도(1년간) 재직 근로자'!$C35&amp;""</f>
        <v/>
      </c>
      <c r="D36" s="113" t="str">
        <f>'0. 직전년도(1년간) 재직 근로자'!$D35&amp;""</f>
        <v/>
      </c>
      <c r="E36" s="32">
        <f>'0. 직전년도(1년간) 재직 근로자'!$E35</f>
        <v>0</v>
      </c>
      <c r="F36" s="118"/>
      <c r="G36" s="101"/>
      <c r="H36" s="102"/>
      <c r="I36" s="96">
        <f t="shared" si="0"/>
        <v>1</v>
      </c>
      <c r="J36" s="105" t="str">
        <f t="shared" si="1"/>
        <v>0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4.95" customHeight="1">
      <c r="A37" s="2"/>
      <c r="B37" s="14">
        <v>27</v>
      </c>
      <c r="C37" s="154" t="str">
        <f>'0. 직전년도(1년간) 재직 근로자'!$C36&amp;""</f>
        <v/>
      </c>
      <c r="D37" s="113" t="str">
        <f>'0. 직전년도(1년간) 재직 근로자'!$D36&amp;""</f>
        <v/>
      </c>
      <c r="E37" s="32">
        <f>'0. 직전년도(1년간) 재직 근로자'!$E36</f>
        <v>0</v>
      </c>
      <c r="F37" s="118"/>
      <c r="G37" s="101"/>
      <c r="H37" s="102"/>
      <c r="I37" s="96">
        <f t="shared" si="0"/>
        <v>1</v>
      </c>
      <c r="J37" s="105" t="str">
        <f t="shared" si="1"/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4.95" customHeight="1">
      <c r="A38" s="2"/>
      <c r="B38" s="14">
        <v>28</v>
      </c>
      <c r="C38" s="154" t="str">
        <f>'0. 직전년도(1년간) 재직 근로자'!$C37&amp;""</f>
        <v/>
      </c>
      <c r="D38" s="113" t="str">
        <f>'0. 직전년도(1년간) 재직 근로자'!$D37&amp;""</f>
        <v/>
      </c>
      <c r="E38" s="32">
        <f>'0. 직전년도(1년간) 재직 근로자'!$E37</f>
        <v>0</v>
      </c>
      <c r="F38" s="118"/>
      <c r="G38" s="101"/>
      <c r="H38" s="102"/>
      <c r="I38" s="96">
        <f t="shared" si="0"/>
        <v>1</v>
      </c>
      <c r="J38" s="105" t="str">
        <f t="shared" si="1"/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4.95" customHeight="1">
      <c r="A39" s="2"/>
      <c r="B39" s="14">
        <v>29</v>
      </c>
      <c r="C39" s="154" t="str">
        <f>'0. 직전년도(1년간) 재직 근로자'!$C38&amp;""</f>
        <v/>
      </c>
      <c r="D39" s="113" t="str">
        <f>'0. 직전년도(1년간) 재직 근로자'!$D38&amp;""</f>
        <v/>
      </c>
      <c r="E39" s="32">
        <f>'0. 직전년도(1년간) 재직 근로자'!$E38</f>
        <v>0</v>
      </c>
      <c r="F39" s="118"/>
      <c r="G39" s="101"/>
      <c r="H39" s="102"/>
      <c r="I39" s="96">
        <f t="shared" si="0"/>
        <v>1</v>
      </c>
      <c r="J39" s="105" t="str">
        <f t="shared" si="1"/>
        <v>0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4.95" customHeight="1">
      <c r="A40" s="2"/>
      <c r="B40" s="14">
        <v>30</v>
      </c>
      <c r="C40" s="154" t="str">
        <f>'0. 직전년도(1년간) 재직 근로자'!$C39&amp;""</f>
        <v/>
      </c>
      <c r="D40" s="113" t="str">
        <f>'0. 직전년도(1년간) 재직 근로자'!$D39&amp;""</f>
        <v/>
      </c>
      <c r="E40" s="32">
        <f>'0. 직전년도(1년간) 재직 근로자'!$E39</f>
        <v>0</v>
      </c>
      <c r="F40" s="118"/>
      <c r="G40" s="101"/>
      <c r="H40" s="102"/>
      <c r="I40" s="96">
        <f t="shared" si="0"/>
        <v>1</v>
      </c>
      <c r="J40" s="105" t="str">
        <f t="shared" si="1"/>
        <v>0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4.95" customHeight="1">
      <c r="A41" s="2"/>
      <c r="B41" s="14">
        <v>31</v>
      </c>
      <c r="C41" s="154" t="str">
        <f>'0. 직전년도(1년간) 재직 근로자'!$C40&amp;""</f>
        <v/>
      </c>
      <c r="D41" s="113" t="str">
        <f>'0. 직전년도(1년간) 재직 근로자'!$D40&amp;""</f>
        <v/>
      </c>
      <c r="E41" s="32">
        <f>'0. 직전년도(1년간) 재직 근로자'!$E40</f>
        <v>0</v>
      </c>
      <c r="F41" s="118"/>
      <c r="G41" s="101"/>
      <c r="H41" s="102"/>
      <c r="I41" s="96">
        <f t="shared" si="0"/>
        <v>1</v>
      </c>
      <c r="J41" s="105" t="str">
        <f t="shared" si="1"/>
        <v>0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24.95" customHeight="1">
      <c r="A42" s="2"/>
      <c r="B42" s="14">
        <v>32</v>
      </c>
      <c r="C42" s="154" t="str">
        <f>'0. 직전년도(1년간) 재직 근로자'!$C41&amp;""</f>
        <v/>
      </c>
      <c r="D42" s="113" t="str">
        <f>'0. 직전년도(1년간) 재직 근로자'!$D41&amp;""</f>
        <v/>
      </c>
      <c r="E42" s="32">
        <f>'0. 직전년도(1년간) 재직 근로자'!$E41</f>
        <v>0</v>
      </c>
      <c r="F42" s="118"/>
      <c r="G42" s="101"/>
      <c r="H42" s="102"/>
      <c r="I42" s="96">
        <f t="shared" si="0"/>
        <v>1</v>
      </c>
      <c r="J42" s="105" t="str">
        <f t="shared" si="1"/>
        <v>0</v>
      </c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4.95" customHeight="1">
      <c r="A43" s="2"/>
      <c r="B43" s="14">
        <v>33</v>
      </c>
      <c r="C43" s="154" t="str">
        <f>'0. 직전년도(1년간) 재직 근로자'!$C42&amp;""</f>
        <v/>
      </c>
      <c r="D43" s="113" t="str">
        <f>'0. 직전년도(1년간) 재직 근로자'!$D42&amp;""</f>
        <v/>
      </c>
      <c r="E43" s="32">
        <f>'0. 직전년도(1년간) 재직 근로자'!$E42</f>
        <v>0</v>
      </c>
      <c r="F43" s="118"/>
      <c r="G43" s="101"/>
      <c r="H43" s="102"/>
      <c r="I43" s="96">
        <f t="shared" si="0"/>
        <v>1</v>
      </c>
      <c r="J43" s="105" t="str">
        <f t="shared" si="1"/>
        <v>0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24.95" customHeight="1">
      <c r="A44" s="2"/>
      <c r="B44" s="14">
        <v>34</v>
      </c>
      <c r="C44" s="154" t="str">
        <f>'0. 직전년도(1년간) 재직 근로자'!$C43&amp;""</f>
        <v/>
      </c>
      <c r="D44" s="113" t="str">
        <f>'0. 직전년도(1년간) 재직 근로자'!$D43&amp;""</f>
        <v/>
      </c>
      <c r="E44" s="32">
        <f>'0. 직전년도(1년간) 재직 근로자'!$E43</f>
        <v>0</v>
      </c>
      <c r="F44" s="118"/>
      <c r="G44" s="101"/>
      <c r="H44" s="102"/>
      <c r="I44" s="96">
        <f t="shared" si="0"/>
        <v>1</v>
      </c>
      <c r="J44" s="105" t="str">
        <f t="shared" si="1"/>
        <v>0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24.95" customHeight="1">
      <c r="A45" s="2"/>
      <c r="B45" s="14">
        <v>35</v>
      </c>
      <c r="C45" s="154" t="str">
        <f>'0. 직전년도(1년간) 재직 근로자'!$C44&amp;""</f>
        <v/>
      </c>
      <c r="D45" s="113" t="str">
        <f>'0. 직전년도(1년간) 재직 근로자'!$D44&amp;""</f>
        <v/>
      </c>
      <c r="E45" s="32">
        <f>'0. 직전년도(1년간) 재직 근로자'!$E44</f>
        <v>0</v>
      </c>
      <c r="F45" s="118"/>
      <c r="G45" s="101"/>
      <c r="H45" s="102"/>
      <c r="I45" s="96">
        <f t="shared" si="0"/>
        <v>1</v>
      </c>
      <c r="J45" s="105" t="str">
        <f t="shared" si="1"/>
        <v>0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24.95" customHeight="1">
      <c r="A46" s="2"/>
      <c r="B46" s="14">
        <v>36</v>
      </c>
      <c r="C46" s="154" t="str">
        <f>'0. 직전년도(1년간) 재직 근로자'!$C45&amp;""</f>
        <v/>
      </c>
      <c r="D46" s="113" t="str">
        <f>'0. 직전년도(1년간) 재직 근로자'!$D45&amp;""</f>
        <v/>
      </c>
      <c r="E46" s="32">
        <f>'0. 직전년도(1년간) 재직 근로자'!$E45</f>
        <v>0</v>
      </c>
      <c r="F46" s="118"/>
      <c r="G46" s="101"/>
      <c r="H46" s="102"/>
      <c r="I46" s="96">
        <f t="shared" si="0"/>
        <v>1</v>
      </c>
      <c r="J46" s="105" t="str">
        <f t="shared" si="1"/>
        <v>0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24.95" customHeight="1">
      <c r="A47" s="2"/>
      <c r="B47" s="14">
        <v>37</v>
      </c>
      <c r="C47" s="154" t="str">
        <f>'0. 직전년도(1년간) 재직 근로자'!$C46&amp;""</f>
        <v/>
      </c>
      <c r="D47" s="113" t="str">
        <f>'0. 직전년도(1년간) 재직 근로자'!$D46&amp;""</f>
        <v/>
      </c>
      <c r="E47" s="32">
        <f>'0. 직전년도(1년간) 재직 근로자'!$E46</f>
        <v>0</v>
      </c>
      <c r="F47" s="118"/>
      <c r="G47" s="101"/>
      <c r="H47" s="102"/>
      <c r="I47" s="96">
        <f t="shared" si="0"/>
        <v>1</v>
      </c>
      <c r="J47" s="105" t="str">
        <f t="shared" si="1"/>
        <v>0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24.95" customHeight="1">
      <c r="A48" s="2"/>
      <c r="B48" s="14">
        <v>38</v>
      </c>
      <c r="C48" s="154" t="str">
        <f>'0. 직전년도(1년간) 재직 근로자'!$C47&amp;""</f>
        <v/>
      </c>
      <c r="D48" s="113" t="str">
        <f>'0. 직전년도(1년간) 재직 근로자'!$D47&amp;""</f>
        <v/>
      </c>
      <c r="E48" s="32">
        <f>'0. 직전년도(1년간) 재직 근로자'!$E47</f>
        <v>0</v>
      </c>
      <c r="F48" s="118"/>
      <c r="G48" s="101"/>
      <c r="H48" s="102"/>
      <c r="I48" s="96">
        <f t="shared" si="0"/>
        <v>1</v>
      </c>
      <c r="J48" s="105" t="str">
        <f t="shared" si="1"/>
        <v>0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24.95" customHeight="1">
      <c r="A49" s="2"/>
      <c r="B49" s="14">
        <v>39</v>
      </c>
      <c r="C49" s="154" t="str">
        <f>'0. 직전년도(1년간) 재직 근로자'!$C48&amp;""</f>
        <v/>
      </c>
      <c r="D49" s="113" t="str">
        <f>'0. 직전년도(1년간) 재직 근로자'!$D48&amp;""</f>
        <v/>
      </c>
      <c r="E49" s="32">
        <f>'0. 직전년도(1년간) 재직 근로자'!$E48</f>
        <v>0</v>
      </c>
      <c r="F49" s="118"/>
      <c r="G49" s="101"/>
      <c r="H49" s="102"/>
      <c r="I49" s="96">
        <f t="shared" si="0"/>
        <v>1</v>
      </c>
      <c r="J49" s="105" t="str">
        <f t="shared" si="1"/>
        <v>0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24.95" customHeight="1">
      <c r="A50" s="2"/>
      <c r="B50" s="14">
        <v>40</v>
      </c>
      <c r="C50" s="154" t="str">
        <f>'0. 직전년도(1년간) 재직 근로자'!$C49&amp;""</f>
        <v/>
      </c>
      <c r="D50" s="113" t="str">
        <f>'0. 직전년도(1년간) 재직 근로자'!$D49&amp;""</f>
        <v/>
      </c>
      <c r="E50" s="32">
        <f>'0. 직전년도(1년간) 재직 근로자'!$E49</f>
        <v>0</v>
      </c>
      <c r="F50" s="118"/>
      <c r="G50" s="101"/>
      <c r="H50" s="102"/>
      <c r="I50" s="96">
        <f t="shared" si="0"/>
        <v>1</v>
      </c>
      <c r="J50" s="105" t="str">
        <f t="shared" si="1"/>
        <v>0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24.95" customHeight="1">
      <c r="A51" s="2"/>
      <c r="B51" s="14">
        <v>41</v>
      </c>
      <c r="C51" s="154" t="str">
        <f>'0. 직전년도(1년간) 재직 근로자'!$C50&amp;""</f>
        <v/>
      </c>
      <c r="D51" s="113" t="str">
        <f>'0. 직전년도(1년간) 재직 근로자'!$D50&amp;""</f>
        <v/>
      </c>
      <c r="E51" s="32">
        <f>'0. 직전년도(1년간) 재직 근로자'!$E50</f>
        <v>0</v>
      </c>
      <c r="F51" s="118"/>
      <c r="G51" s="101"/>
      <c r="H51" s="102"/>
      <c r="I51" s="96">
        <f t="shared" si="0"/>
        <v>1</v>
      </c>
      <c r="J51" s="105" t="str">
        <f t="shared" si="1"/>
        <v>0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24.95" customHeight="1">
      <c r="A52" s="2"/>
      <c r="B52" s="14">
        <v>42</v>
      </c>
      <c r="C52" s="154" t="str">
        <f>'0. 직전년도(1년간) 재직 근로자'!$C51&amp;""</f>
        <v/>
      </c>
      <c r="D52" s="113" t="str">
        <f>'0. 직전년도(1년간) 재직 근로자'!$D51&amp;""</f>
        <v/>
      </c>
      <c r="E52" s="32">
        <f>'0. 직전년도(1년간) 재직 근로자'!$E51</f>
        <v>0</v>
      </c>
      <c r="F52" s="118"/>
      <c r="G52" s="101"/>
      <c r="H52" s="102"/>
      <c r="I52" s="96">
        <f t="shared" si="0"/>
        <v>1</v>
      </c>
      <c r="J52" s="105" t="str">
        <f t="shared" si="1"/>
        <v>0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24.95" customHeight="1">
      <c r="A53" s="2"/>
      <c r="B53" s="14">
        <v>43</v>
      </c>
      <c r="C53" s="154" t="str">
        <f>'0. 직전년도(1년간) 재직 근로자'!$C52&amp;""</f>
        <v/>
      </c>
      <c r="D53" s="113" t="str">
        <f>'0. 직전년도(1년간) 재직 근로자'!$D52&amp;""</f>
        <v/>
      </c>
      <c r="E53" s="32">
        <f>'0. 직전년도(1년간) 재직 근로자'!$E52</f>
        <v>0</v>
      </c>
      <c r="F53" s="118"/>
      <c r="G53" s="101"/>
      <c r="H53" s="102"/>
      <c r="I53" s="96">
        <f t="shared" si="0"/>
        <v>1</v>
      </c>
      <c r="J53" s="105" t="str">
        <f t="shared" si="1"/>
        <v>0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24.95" customHeight="1">
      <c r="A54" s="2"/>
      <c r="B54" s="14">
        <v>44</v>
      </c>
      <c r="C54" s="154" t="str">
        <f>'0. 직전년도(1년간) 재직 근로자'!$C53&amp;""</f>
        <v/>
      </c>
      <c r="D54" s="113" t="str">
        <f>'0. 직전년도(1년간) 재직 근로자'!$D53&amp;""</f>
        <v/>
      </c>
      <c r="E54" s="32">
        <f>'0. 직전년도(1년간) 재직 근로자'!$E53</f>
        <v>0</v>
      </c>
      <c r="F54" s="118"/>
      <c r="G54" s="101"/>
      <c r="H54" s="102"/>
      <c r="I54" s="96">
        <f t="shared" si="0"/>
        <v>1</v>
      </c>
      <c r="J54" s="105" t="str">
        <f t="shared" si="1"/>
        <v>0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24.95" customHeight="1">
      <c r="A55" s="2"/>
      <c r="B55" s="14">
        <v>45</v>
      </c>
      <c r="C55" s="154" t="str">
        <f>'0. 직전년도(1년간) 재직 근로자'!$C54&amp;""</f>
        <v/>
      </c>
      <c r="D55" s="113" t="str">
        <f>'0. 직전년도(1년간) 재직 근로자'!$D54&amp;""</f>
        <v/>
      </c>
      <c r="E55" s="32">
        <f>'0. 직전년도(1년간) 재직 근로자'!$E54</f>
        <v>0</v>
      </c>
      <c r="F55" s="118"/>
      <c r="G55" s="101"/>
      <c r="H55" s="102"/>
      <c r="I55" s="96">
        <f t="shared" si="0"/>
        <v>1</v>
      </c>
      <c r="J55" s="105" t="str">
        <f t="shared" si="1"/>
        <v>0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24.95" customHeight="1">
      <c r="A56" s="2"/>
      <c r="B56" s="14">
        <v>46</v>
      </c>
      <c r="C56" s="154" t="str">
        <f>'0. 직전년도(1년간) 재직 근로자'!$C55&amp;""</f>
        <v/>
      </c>
      <c r="D56" s="113" t="str">
        <f>'0. 직전년도(1년간) 재직 근로자'!$D55&amp;""</f>
        <v/>
      </c>
      <c r="E56" s="32">
        <f>'0. 직전년도(1년간) 재직 근로자'!$E55</f>
        <v>0</v>
      </c>
      <c r="F56" s="118"/>
      <c r="G56" s="101"/>
      <c r="H56" s="102"/>
      <c r="I56" s="96">
        <f t="shared" si="0"/>
        <v>1</v>
      </c>
      <c r="J56" s="105" t="str">
        <f t="shared" si="1"/>
        <v>0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24.95" customHeight="1">
      <c r="A57" s="2"/>
      <c r="B57" s="14">
        <v>47</v>
      </c>
      <c r="C57" s="154" t="str">
        <f>'0. 직전년도(1년간) 재직 근로자'!$C56&amp;""</f>
        <v/>
      </c>
      <c r="D57" s="113" t="str">
        <f>'0. 직전년도(1년간) 재직 근로자'!$D56&amp;""</f>
        <v/>
      </c>
      <c r="E57" s="32">
        <f>'0. 직전년도(1년간) 재직 근로자'!$E56</f>
        <v>0</v>
      </c>
      <c r="F57" s="118"/>
      <c r="G57" s="101"/>
      <c r="H57" s="102"/>
      <c r="I57" s="96">
        <f t="shared" si="0"/>
        <v>1</v>
      </c>
      <c r="J57" s="105" t="str">
        <f t="shared" si="1"/>
        <v>0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24.95" customHeight="1">
      <c r="A58" s="2"/>
      <c r="B58" s="14">
        <v>48</v>
      </c>
      <c r="C58" s="154" t="str">
        <f>'0. 직전년도(1년간) 재직 근로자'!$C57&amp;""</f>
        <v/>
      </c>
      <c r="D58" s="113" t="str">
        <f>'0. 직전년도(1년간) 재직 근로자'!$D57&amp;""</f>
        <v/>
      </c>
      <c r="E58" s="32">
        <f>'0. 직전년도(1년간) 재직 근로자'!$E57</f>
        <v>0</v>
      </c>
      <c r="F58" s="118"/>
      <c r="G58" s="101"/>
      <c r="H58" s="102"/>
      <c r="I58" s="96">
        <f t="shared" si="0"/>
        <v>1</v>
      </c>
      <c r="J58" s="105" t="str">
        <f t="shared" si="1"/>
        <v>0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24.95" customHeight="1">
      <c r="A59" s="2"/>
      <c r="B59" s="14">
        <v>49</v>
      </c>
      <c r="C59" s="154" t="str">
        <f>'0. 직전년도(1년간) 재직 근로자'!$C58&amp;""</f>
        <v/>
      </c>
      <c r="D59" s="113" t="str">
        <f>'0. 직전년도(1년간) 재직 근로자'!$D58&amp;""</f>
        <v/>
      </c>
      <c r="E59" s="32">
        <f>'0. 직전년도(1년간) 재직 근로자'!$E58</f>
        <v>0</v>
      </c>
      <c r="F59" s="118"/>
      <c r="G59" s="101"/>
      <c r="H59" s="102"/>
      <c r="I59" s="96">
        <f t="shared" si="0"/>
        <v>1</v>
      </c>
      <c r="J59" s="105" t="str">
        <f t="shared" si="1"/>
        <v>0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24.95" customHeight="1">
      <c r="A60" s="2"/>
      <c r="B60" s="14">
        <v>50</v>
      </c>
      <c r="C60" s="154" t="str">
        <f>'0. 직전년도(1년간) 재직 근로자'!$C59&amp;""</f>
        <v/>
      </c>
      <c r="D60" s="113" t="str">
        <f>'0. 직전년도(1년간) 재직 근로자'!$D59&amp;""</f>
        <v/>
      </c>
      <c r="E60" s="32">
        <f>'0. 직전년도(1년간) 재직 근로자'!$E59</f>
        <v>0</v>
      </c>
      <c r="F60" s="118"/>
      <c r="G60" s="101"/>
      <c r="H60" s="102"/>
      <c r="I60" s="96">
        <f t="shared" si="0"/>
        <v>1</v>
      </c>
      <c r="J60" s="105" t="str">
        <f t="shared" si="1"/>
        <v>0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24.95" customHeight="1">
      <c r="A61" s="2"/>
      <c r="B61" s="14">
        <v>51</v>
      </c>
      <c r="C61" s="154" t="str">
        <f>'0. 직전년도(1년간) 재직 근로자'!$C60&amp;""</f>
        <v/>
      </c>
      <c r="D61" s="113" t="str">
        <f>'0. 직전년도(1년간) 재직 근로자'!$D60&amp;""</f>
        <v/>
      </c>
      <c r="E61" s="32">
        <f>'0. 직전년도(1년간) 재직 근로자'!$E60</f>
        <v>0</v>
      </c>
      <c r="F61" s="118"/>
      <c r="G61" s="101"/>
      <c r="H61" s="102"/>
      <c r="I61" s="96">
        <f t="shared" si="0"/>
        <v>1</v>
      </c>
      <c r="J61" s="105" t="str">
        <f t="shared" si="1"/>
        <v>0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24.95" customHeight="1">
      <c r="A62" s="2"/>
      <c r="B62" s="14">
        <v>52</v>
      </c>
      <c r="C62" s="154" t="str">
        <f>'0. 직전년도(1년간) 재직 근로자'!$C61&amp;""</f>
        <v/>
      </c>
      <c r="D62" s="113" t="str">
        <f>'0. 직전년도(1년간) 재직 근로자'!$D61&amp;""</f>
        <v/>
      </c>
      <c r="E62" s="32">
        <f>'0. 직전년도(1년간) 재직 근로자'!$E61</f>
        <v>0</v>
      </c>
      <c r="F62" s="118"/>
      <c r="G62" s="101"/>
      <c r="H62" s="102"/>
      <c r="I62" s="96">
        <f t="shared" si="0"/>
        <v>1</v>
      </c>
      <c r="J62" s="105" t="str">
        <f t="shared" si="1"/>
        <v>0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24.95" customHeight="1">
      <c r="A63" s="2"/>
      <c r="B63" s="14">
        <v>53</v>
      </c>
      <c r="C63" s="154" t="str">
        <f>'0. 직전년도(1년간) 재직 근로자'!$C62&amp;""</f>
        <v/>
      </c>
      <c r="D63" s="113" t="str">
        <f>'0. 직전년도(1년간) 재직 근로자'!$D62&amp;""</f>
        <v/>
      </c>
      <c r="E63" s="32">
        <f>'0. 직전년도(1년간) 재직 근로자'!$E62</f>
        <v>0</v>
      </c>
      <c r="F63" s="118"/>
      <c r="G63" s="101"/>
      <c r="H63" s="102"/>
      <c r="I63" s="96">
        <f t="shared" si="0"/>
        <v>1</v>
      </c>
      <c r="J63" s="105" t="str">
        <f t="shared" si="1"/>
        <v>0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24.95" customHeight="1">
      <c r="A64" s="2"/>
      <c r="B64" s="14">
        <v>54</v>
      </c>
      <c r="C64" s="154" t="str">
        <f>'0. 직전년도(1년간) 재직 근로자'!$C63&amp;""</f>
        <v/>
      </c>
      <c r="D64" s="113" t="str">
        <f>'0. 직전년도(1년간) 재직 근로자'!$D63&amp;""</f>
        <v/>
      </c>
      <c r="E64" s="32">
        <f>'0. 직전년도(1년간) 재직 근로자'!$E63</f>
        <v>0</v>
      </c>
      <c r="F64" s="118"/>
      <c r="G64" s="101"/>
      <c r="H64" s="102"/>
      <c r="I64" s="96">
        <f t="shared" si="0"/>
        <v>1</v>
      </c>
      <c r="J64" s="105" t="str">
        <f t="shared" si="1"/>
        <v>0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24.95" customHeight="1">
      <c r="A65" s="2"/>
      <c r="B65" s="14">
        <v>55</v>
      </c>
      <c r="C65" s="154" t="str">
        <f>'0. 직전년도(1년간) 재직 근로자'!$C64&amp;""</f>
        <v/>
      </c>
      <c r="D65" s="113" t="str">
        <f>'0. 직전년도(1년간) 재직 근로자'!$D64&amp;""</f>
        <v/>
      </c>
      <c r="E65" s="32">
        <f>'0. 직전년도(1년간) 재직 근로자'!$E64</f>
        <v>0</v>
      </c>
      <c r="F65" s="118"/>
      <c r="G65" s="101"/>
      <c r="H65" s="102"/>
      <c r="I65" s="96">
        <f t="shared" si="0"/>
        <v>1</v>
      </c>
      <c r="J65" s="105" t="str">
        <f t="shared" si="1"/>
        <v>0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24.95" customHeight="1">
      <c r="A66" s="2"/>
      <c r="B66" s="14">
        <v>56</v>
      </c>
      <c r="C66" s="154" t="str">
        <f>'0. 직전년도(1년간) 재직 근로자'!$C65&amp;""</f>
        <v/>
      </c>
      <c r="D66" s="113" t="str">
        <f>'0. 직전년도(1년간) 재직 근로자'!$D65&amp;""</f>
        <v/>
      </c>
      <c r="E66" s="32">
        <f>'0. 직전년도(1년간) 재직 근로자'!$E65</f>
        <v>0</v>
      </c>
      <c r="F66" s="118"/>
      <c r="G66" s="101"/>
      <c r="H66" s="102"/>
      <c r="I66" s="96">
        <f t="shared" si="0"/>
        <v>1</v>
      </c>
      <c r="J66" s="105" t="str">
        <f t="shared" si="1"/>
        <v>0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24.95" customHeight="1">
      <c r="A67" s="2"/>
      <c r="B67" s="14">
        <v>57</v>
      </c>
      <c r="C67" s="154" t="str">
        <f>'0. 직전년도(1년간) 재직 근로자'!$C66&amp;""</f>
        <v/>
      </c>
      <c r="D67" s="113" t="str">
        <f>'0. 직전년도(1년간) 재직 근로자'!$D66&amp;""</f>
        <v/>
      </c>
      <c r="E67" s="32">
        <f>'0. 직전년도(1년간) 재직 근로자'!$E66</f>
        <v>0</v>
      </c>
      <c r="F67" s="118"/>
      <c r="G67" s="101"/>
      <c r="H67" s="102"/>
      <c r="I67" s="96">
        <f t="shared" si="0"/>
        <v>1</v>
      </c>
      <c r="J67" s="105" t="str">
        <f t="shared" si="1"/>
        <v>0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24.95" customHeight="1">
      <c r="A68" s="2"/>
      <c r="B68" s="14">
        <v>58</v>
      </c>
      <c r="C68" s="154" t="str">
        <f>'0. 직전년도(1년간) 재직 근로자'!$C67&amp;""</f>
        <v/>
      </c>
      <c r="D68" s="113" t="str">
        <f>'0. 직전년도(1년간) 재직 근로자'!$D67&amp;""</f>
        <v/>
      </c>
      <c r="E68" s="32">
        <f>'0. 직전년도(1년간) 재직 근로자'!$E67</f>
        <v>0</v>
      </c>
      <c r="F68" s="118"/>
      <c r="G68" s="101"/>
      <c r="H68" s="102"/>
      <c r="I68" s="96">
        <f t="shared" si="0"/>
        <v>1</v>
      </c>
      <c r="J68" s="105" t="str">
        <f t="shared" si="1"/>
        <v>0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24.95" customHeight="1">
      <c r="A69" s="2"/>
      <c r="B69" s="14">
        <v>59</v>
      </c>
      <c r="C69" s="154" t="str">
        <f>'0. 직전년도(1년간) 재직 근로자'!$C68&amp;""</f>
        <v/>
      </c>
      <c r="D69" s="113" t="str">
        <f>'0. 직전년도(1년간) 재직 근로자'!$D68&amp;""</f>
        <v/>
      </c>
      <c r="E69" s="32">
        <f>'0. 직전년도(1년간) 재직 근로자'!$E68</f>
        <v>0</v>
      </c>
      <c r="F69" s="118"/>
      <c r="G69" s="101"/>
      <c r="H69" s="102"/>
      <c r="I69" s="96">
        <f t="shared" si="0"/>
        <v>1</v>
      </c>
      <c r="J69" s="105" t="str">
        <f t="shared" si="1"/>
        <v>0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24.95" customHeight="1">
      <c r="A70" s="2"/>
      <c r="B70" s="14">
        <v>60</v>
      </c>
      <c r="C70" s="154" t="str">
        <f>'0. 직전년도(1년간) 재직 근로자'!$C69&amp;""</f>
        <v/>
      </c>
      <c r="D70" s="113" t="str">
        <f>'0. 직전년도(1년간) 재직 근로자'!$D69&amp;""</f>
        <v/>
      </c>
      <c r="E70" s="32">
        <f>'0. 직전년도(1년간) 재직 근로자'!$E69</f>
        <v>0</v>
      </c>
      <c r="F70" s="118"/>
      <c r="G70" s="101"/>
      <c r="H70" s="102"/>
      <c r="I70" s="96">
        <f t="shared" si="0"/>
        <v>1</v>
      </c>
      <c r="J70" s="105" t="str">
        <f t="shared" si="1"/>
        <v>0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24.95" customHeight="1">
      <c r="A71" s="2"/>
      <c r="B71" s="14">
        <v>61</v>
      </c>
      <c r="C71" s="154" t="str">
        <f>'0. 직전년도(1년간) 재직 근로자'!$C70&amp;""</f>
        <v/>
      </c>
      <c r="D71" s="113" t="str">
        <f>'0. 직전년도(1년간) 재직 근로자'!$D70&amp;""</f>
        <v/>
      </c>
      <c r="E71" s="32">
        <f>'0. 직전년도(1년간) 재직 근로자'!$E70</f>
        <v>0</v>
      </c>
      <c r="F71" s="118"/>
      <c r="G71" s="101"/>
      <c r="H71" s="102"/>
      <c r="I71" s="96">
        <f t="shared" si="0"/>
        <v>1</v>
      </c>
      <c r="J71" s="105" t="str">
        <f t="shared" si="1"/>
        <v>0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24.95" customHeight="1">
      <c r="A72" s="2"/>
      <c r="B72" s="14">
        <v>62</v>
      </c>
      <c r="C72" s="154" t="str">
        <f>'0. 직전년도(1년간) 재직 근로자'!$C71&amp;""</f>
        <v/>
      </c>
      <c r="D72" s="113" t="str">
        <f>'0. 직전년도(1년간) 재직 근로자'!$D71&amp;""</f>
        <v/>
      </c>
      <c r="E72" s="32">
        <f>'0. 직전년도(1년간) 재직 근로자'!$E71</f>
        <v>0</v>
      </c>
      <c r="F72" s="118"/>
      <c r="G72" s="101"/>
      <c r="H72" s="102"/>
      <c r="I72" s="96">
        <f t="shared" si="0"/>
        <v>1</v>
      </c>
      <c r="J72" s="105" t="str">
        <f t="shared" si="1"/>
        <v>0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24.95" customHeight="1">
      <c r="A73" s="2"/>
      <c r="B73" s="14">
        <v>63</v>
      </c>
      <c r="C73" s="154" t="str">
        <f>'0. 직전년도(1년간) 재직 근로자'!$C72&amp;""</f>
        <v/>
      </c>
      <c r="D73" s="113" t="str">
        <f>'0. 직전년도(1년간) 재직 근로자'!$D72&amp;""</f>
        <v/>
      </c>
      <c r="E73" s="32">
        <f>'0. 직전년도(1년간) 재직 근로자'!$E72</f>
        <v>0</v>
      </c>
      <c r="F73" s="118"/>
      <c r="G73" s="101"/>
      <c r="H73" s="102"/>
      <c r="I73" s="96">
        <f t="shared" si="0"/>
        <v>1</v>
      </c>
      <c r="J73" s="105" t="str">
        <f t="shared" si="1"/>
        <v>0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24.95" customHeight="1">
      <c r="A74" s="2"/>
      <c r="B74" s="14">
        <v>64</v>
      </c>
      <c r="C74" s="154" t="str">
        <f>'0. 직전년도(1년간) 재직 근로자'!$C73&amp;""</f>
        <v/>
      </c>
      <c r="D74" s="113" t="str">
        <f>'0. 직전년도(1년간) 재직 근로자'!$D73&amp;""</f>
        <v/>
      </c>
      <c r="E74" s="32">
        <f>'0. 직전년도(1년간) 재직 근로자'!$E73</f>
        <v>0</v>
      </c>
      <c r="F74" s="118"/>
      <c r="G74" s="101"/>
      <c r="H74" s="102"/>
      <c r="I74" s="96">
        <f t="shared" si="0"/>
        <v>1</v>
      </c>
      <c r="J74" s="105" t="str">
        <f t="shared" si="1"/>
        <v>0</v>
      </c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24.95" customHeight="1">
      <c r="A75" s="2"/>
      <c r="B75" s="14">
        <v>65</v>
      </c>
      <c r="C75" s="154" t="str">
        <f>'0. 직전년도(1년간) 재직 근로자'!$C74&amp;""</f>
        <v/>
      </c>
      <c r="D75" s="113" t="str">
        <f>'0. 직전년도(1년간) 재직 근로자'!$D74&amp;""</f>
        <v/>
      </c>
      <c r="E75" s="32">
        <f>'0. 직전년도(1년간) 재직 근로자'!$E74</f>
        <v>0</v>
      </c>
      <c r="F75" s="118"/>
      <c r="G75" s="101"/>
      <c r="H75" s="102"/>
      <c r="I75" s="96">
        <f t="shared" si="0"/>
        <v>1</v>
      </c>
      <c r="J75" s="105" t="str">
        <f t="shared" si="1"/>
        <v>0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24.95" customHeight="1">
      <c r="A76" s="2"/>
      <c r="B76" s="14">
        <v>66</v>
      </c>
      <c r="C76" s="154" t="str">
        <f>'0. 직전년도(1년간) 재직 근로자'!$C75&amp;""</f>
        <v/>
      </c>
      <c r="D76" s="113" t="str">
        <f>'0. 직전년도(1년간) 재직 근로자'!$D75&amp;""</f>
        <v/>
      </c>
      <c r="E76" s="32">
        <f>'0. 직전년도(1년간) 재직 근로자'!$E75</f>
        <v>0</v>
      </c>
      <c r="F76" s="118"/>
      <c r="G76" s="101"/>
      <c r="H76" s="102"/>
      <c r="I76" s="96">
        <f t="shared" ref="I76:I139" si="2">DATEDIF($G76,$H76,"d")+1</f>
        <v>1</v>
      </c>
      <c r="J76" s="105" t="str">
        <f t="shared" ref="J76:J139" si="3">IF($I76&gt;=30,"1","0")</f>
        <v>0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24.95" customHeight="1">
      <c r="A77" s="2"/>
      <c r="B77" s="14">
        <v>67</v>
      </c>
      <c r="C77" s="154" t="str">
        <f>'0. 직전년도(1년간) 재직 근로자'!$C76&amp;""</f>
        <v/>
      </c>
      <c r="D77" s="113" t="str">
        <f>'0. 직전년도(1년간) 재직 근로자'!$D76&amp;""</f>
        <v/>
      </c>
      <c r="E77" s="32">
        <f>'0. 직전년도(1년간) 재직 근로자'!$E76</f>
        <v>0</v>
      </c>
      <c r="F77" s="118"/>
      <c r="G77" s="101"/>
      <c r="H77" s="102"/>
      <c r="I77" s="96">
        <f t="shared" si="2"/>
        <v>1</v>
      </c>
      <c r="J77" s="105" t="str">
        <f t="shared" si="3"/>
        <v>0</v>
      </c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24.95" customHeight="1">
      <c r="A78" s="2"/>
      <c r="B78" s="14">
        <v>68</v>
      </c>
      <c r="C78" s="154" t="str">
        <f>'0. 직전년도(1년간) 재직 근로자'!$C77&amp;""</f>
        <v/>
      </c>
      <c r="D78" s="113" t="str">
        <f>'0. 직전년도(1년간) 재직 근로자'!$D77&amp;""</f>
        <v/>
      </c>
      <c r="E78" s="32">
        <f>'0. 직전년도(1년간) 재직 근로자'!$E77</f>
        <v>0</v>
      </c>
      <c r="F78" s="118"/>
      <c r="G78" s="101"/>
      <c r="H78" s="102"/>
      <c r="I78" s="96">
        <f t="shared" si="2"/>
        <v>1</v>
      </c>
      <c r="J78" s="105" t="str">
        <f t="shared" si="3"/>
        <v>0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24.95" customHeight="1">
      <c r="A79" s="2"/>
      <c r="B79" s="14">
        <v>69</v>
      </c>
      <c r="C79" s="154" t="str">
        <f>'0. 직전년도(1년간) 재직 근로자'!$C78&amp;""</f>
        <v/>
      </c>
      <c r="D79" s="113" t="str">
        <f>'0. 직전년도(1년간) 재직 근로자'!$D78&amp;""</f>
        <v/>
      </c>
      <c r="E79" s="32">
        <f>'0. 직전년도(1년간) 재직 근로자'!$E78</f>
        <v>0</v>
      </c>
      <c r="F79" s="118"/>
      <c r="G79" s="101"/>
      <c r="H79" s="102"/>
      <c r="I79" s="96">
        <f t="shared" si="2"/>
        <v>1</v>
      </c>
      <c r="J79" s="105" t="str">
        <f t="shared" si="3"/>
        <v>0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24.95" customHeight="1">
      <c r="A80" s="2"/>
      <c r="B80" s="14">
        <v>70</v>
      </c>
      <c r="C80" s="154" t="str">
        <f>'0. 직전년도(1년간) 재직 근로자'!$C79&amp;""</f>
        <v/>
      </c>
      <c r="D80" s="113" t="str">
        <f>'0. 직전년도(1년간) 재직 근로자'!$D79&amp;""</f>
        <v/>
      </c>
      <c r="E80" s="32">
        <f>'0. 직전년도(1년간) 재직 근로자'!$E79</f>
        <v>0</v>
      </c>
      <c r="F80" s="118"/>
      <c r="G80" s="101"/>
      <c r="H80" s="102"/>
      <c r="I80" s="96">
        <f t="shared" si="2"/>
        <v>1</v>
      </c>
      <c r="J80" s="105" t="str">
        <f t="shared" si="3"/>
        <v>0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24.95" customHeight="1">
      <c r="A81" s="2"/>
      <c r="B81" s="14">
        <v>71</v>
      </c>
      <c r="C81" s="154" t="str">
        <f>'0. 직전년도(1년간) 재직 근로자'!$C80&amp;""</f>
        <v/>
      </c>
      <c r="D81" s="113" t="str">
        <f>'0. 직전년도(1년간) 재직 근로자'!$D80&amp;""</f>
        <v/>
      </c>
      <c r="E81" s="32">
        <f>'0. 직전년도(1년간) 재직 근로자'!$E80</f>
        <v>0</v>
      </c>
      <c r="F81" s="118"/>
      <c r="G81" s="101"/>
      <c r="H81" s="102"/>
      <c r="I81" s="96">
        <f t="shared" si="2"/>
        <v>1</v>
      </c>
      <c r="J81" s="105" t="str">
        <f t="shared" si="3"/>
        <v>0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24.95" customHeight="1">
      <c r="A82" s="2"/>
      <c r="B82" s="14">
        <v>72</v>
      </c>
      <c r="C82" s="154" t="str">
        <f>'0. 직전년도(1년간) 재직 근로자'!$C81&amp;""</f>
        <v/>
      </c>
      <c r="D82" s="113" t="str">
        <f>'0. 직전년도(1년간) 재직 근로자'!$D81&amp;""</f>
        <v/>
      </c>
      <c r="E82" s="32">
        <f>'0. 직전년도(1년간) 재직 근로자'!$E81</f>
        <v>0</v>
      </c>
      <c r="F82" s="118"/>
      <c r="G82" s="101"/>
      <c r="H82" s="102"/>
      <c r="I82" s="96">
        <f t="shared" si="2"/>
        <v>1</v>
      </c>
      <c r="J82" s="105" t="str">
        <f t="shared" si="3"/>
        <v>0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24.95" customHeight="1">
      <c r="A83" s="2"/>
      <c r="B83" s="14">
        <v>73</v>
      </c>
      <c r="C83" s="154" t="str">
        <f>'0. 직전년도(1년간) 재직 근로자'!$C82&amp;""</f>
        <v/>
      </c>
      <c r="D83" s="113" t="str">
        <f>'0. 직전년도(1년간) 재직 근로자'!$D82&amp;""</f>
        <v/>
      </c>
      <c r="E83" s="32">
        <f>'0. 직전년도(1년간) 재직 근로자'!$E82</f>
        <v>0</v>
      </c>
      <c r="F83" s="118"/>
      <c r="G83" s="101"/>
      <c r="H83" s="102"/>
      <c r="I83" s="96">
        <f t="shared" si="2"/>
        <v>1</v>
      </c>
      <c r="J83" s="105" t="str">
        <f t="shared" si="3"/>
        <v>0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24.95" customHeight="1">
      <c r="A84" s="2"/>
      <c r="B84" s="14">
        <v>74</v>
      </c>
      <c r="C84" s="154" t="str">
        <f>'0. 직전년도(1년간) 재직 근로자'!$C83&amp;""</f>
        <v/>
      </c>
      <c r="D84" s="113" t="str">
        <f>'0. 직전년도(1년간) 재직 근로자'!$D83&amp;""</f>
        <v/>
      </c>
      <c r="E84" s="32">
        <f>'0. 직전년도(1년간) 재직 근로자'!$E83</f>
        <v>0</v>
      </c>
      <c r="F84" s="118"/>
      <c r="G84" s="101"/>
      <c r="H84" s="102"/>
      <c r="I84" s="96">
        <f t="shared" si="2"/>
        <v>1</v>
      </c>
      <c r="J84" s="105" t="str">
        <f t="shared" si="3"/>
        <v>0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24.95" customHeight="1">
      <c r="A85" s="2"/>
      <c r="B85" s="14">
        <v>75</v>
      </c>
      <c r="C85" s="154" t="str">
        <f>'0. 직전년도(1년간) 재직 근로자'!$C84&amp;""</f>
        <v/>
      </c>
      <c r="D85" s="113" t="str">
        <f>'0. 직전년도(1년간) 재직 근로자'!$D84&amp;""</f>
        <v/>
      </c>
      <c r="E85" s="32">
        <f>'0. 직전년도(1년간) 재직 근로자'!$E84</f>
        <v>0</v>
      </c>
      <c r="F85" s="118"/>
      <c r="G85" s="101"/>
      <c r="H85" s="102"/>
      <c r="I85" s="96">
        <f t="shared" si="2"/>
        <v>1</v>
      </c>
      <c r="J85" s="105" t="str">
        <f t="shared" si="3"/>
        <v>0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24.95" customHeight="1">
      <c r="A86" s="2"/>
      <c r="B86" s="14">
        <v>76</v>
      </c>
      <c r="C86" s="154" t="str">
        <f>'0. 직전년도(1년간) 재직 근로자'!$C85&amp;""</f>
        <v/>
      </c>
      <c r="D86" s="113" t="str">
        <f>'0. 직전년도(1년간) 재직 근로자'!$D85&amp;""</f>
        <v/>
      </c>
      <c r="E86" s="32">
        <f>'0. 직전년도(1년간) 재직 근로자'!$E85</f>
        <v>0</v>
      </c>
      <c r="F86" s="118"/>
      <c r="G86" s="101"/>
      <c r="H86" s="102"/>
      <c r="I86" s="96">
        <f t="shared" si="2"/>
        <v>1</v>
      </c>
      <c r="J86" s="105" t="str">
        <f t="shared" si="3"/>
        <v>0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24.95" customHeight="1">
      <c r="A87" s="2"/>
      <c r="B87" s="14">
        <v>77</v>
      </c>
      <c r="C87" s="154" t="str">
        <f>'0. 직전년도(1년간) 재직 근로자'!$C86&amp;""</f>
        <v/>
      </c>
      <c r="D87" s="113" t="str">
        <f>'0. 직전년도(1년간) 재직 근로자'!$D86&amp;""</f>
        <v/>
      </c>
      <c r="E87" s="32">
        <f>'0. 직전년도(1년간) 재직 근로자'!$E86</f>
        <v>0</v>
      </c>
      <c r="F87" s="118"/>
      <c r="G87" s="101"/>
      <c r="H87" s="102"/>
      <c r="I87" s="96">
        <f t="shared" si="2"/>
        <v>1</v>
      </c>
      <c r="J87" s="105" t="str">
        <f t="shared" si="3"/>
        <v>0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24.95" customHeight="1">
      <c r="A88" s="2"/>
      <c r="B88" s="14">
        <v>78</v>
      </c>
      <c r="C88" s="154" t="str">
        <f>'0. 직전년도(1년간) 재직 근로자'!$C87&amp;""</f>
        <v/>
      </c>
      <c r="D88" s="113" t="str">
        <f>'0. 직전년도(1년간) 재직 근로자'!$D87&amp;""</f>
        <v/>
      </c>
      <c r="E88" s="32">
        <f>'0. 직전년도(1년간) 재직 근로자'!$E87</f>
        <v>0</v>
      </c>
      <c r="F88" s="118"/>
      <c r="G88" s="101"/>
      <c r="H88" s="102"/>
      <c r="I88" s="96">
        <f t="shared" si="2"/>
        <v>1</v>
      </c>
      <c r="J88" s="105" t="str">
        <f t="shared" si="3"/>
        <v>0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24.95" customHeight="1">
      <c r="A89" s="2"/>
      <c r="B89" s="14">
        <v>79</v>
      </c>
      <c r="C89" s="154" t="str">
        <f>'0. 직전년도(1년간) 재직 근로자'!$C88&amp;""</f>
        <v/>
      </c>
      <c r="D89" s="113" t="str">
        <f>'0. 직전년도(1년간) 재직 근로자'!$D88&amp;""</f>
        <v/>
      </c>
      <c r="E89" s="32">
        <f>'0. 직전년도(1년간) 재직 근로자'!$E88</f>
        <v>0</v>
      </c>
      <c r="F89" s="118"/>
      <c r="G89" s="101"/>
      <c r="H89" s="102"/>
      <c r="I89" s="96">
        <f t="shared" si="2"/>
        <v>1</v>
      </c>
      <c r="J89" s="105" t="str">
        <f t="shared" si="3"/>
        <v>0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24.95" customHeight="1">
      <c r="A90" s="2"/>
      <c r="B90" s="14">
        <v>80</v>
      </c>
      <c r="C90" s="154" t="str">
        <f>'0. 직전년도(1년간) 재직 근로자'!$C89&amp;""</f>
        <v/>
      </c>
      <c r="D90" s="113" t="str">
        <f>'0. 직전년도(1년간) 재직 근로자'!$D89&amp;""</f>
        <v/>
      </c>
      <c r="E90" s="32">
        <f>'0. 직전년도(1년간) 재직 근로자'!$E89</f>
        <v>0</v>
      </c>
      <c r="F90" s="118"/>
      <c r="G90" s="101"/>
      <c r="H90" s="102"/>
      <c r="I90" s="96">
        <f t="shared" si="2"/>
        <v>1</v>
      </c>
      <c r="J90" s="105" t="str">
        <f t="shared" si="3"/>
        <v>0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24.95" customHeight="1">
      <c r="A91" s="2"/>
      <c r="B91" s="14">
        <v>81</v>
      </c>
      <c r="C91" s="154" t="str">
        <f>'0. 직전년도(1년간) 재직 근로자'!$C90&amp;""</f>
        <v/>
      </c>
      <c r="D91" s="113" t="str">
        <f>'0. 직전년도(1년간) 재직 근로자'!$D90&amp;""</f>
        <v/>
      </c>
      <c r="E91" s="32">
        <f>'0. 직전년도(1년간) 재직 근로자'!$E90</f>
        <v>0</v>
      </c>
      <c r="F91" s="118"/>
      <c r="G91" s="101"/>
      <c r="H91" s="102"/>
      <c r="I91" s="96">
        <f t="shared" si="2"/>
        <v>1</v>
      </c>
      <c r="J91" s="105" t="str">
        <f t="shared" si="3"/>
        <v>0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24.95" customHeight="1">
      <c r="A92" s="2"/>
      <c r="B92" s="14">
        <v>82</v>
      </c>
      <c r="C92" s="154" t="str">
        <f>'0. 직전년도(1년간) 재직 근로자'!$C91&amp;""</f>
        <v/>
      </c>
      <c r="D92" s="113" t="str">
        <f>'0. 직전년도(1년간) 재직 근로자'!$D91&amp;""</f>
        <v/>
      </c>
      <c r="E92" s="32">
        <f>'0. 직전년도(1년간) 재직 근로자'!$E91</f>
        <v>0</v>
      </c>
      <c r="F92" s="118"/>
      <c r="G92" s="101"/>
      <c r="H92" s="102"/>
      <c r="I92" s="96">
        <f t="shared" si="2"/>
        <v>1</v>
      </c>
      <c r="J92" s="105" t="str">
        <f t="shared" si="3"/>
        <v>0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24.95" customHeight="1">
      <c r="A93" s="2"/>
      <c r="B93" s="14">
        <v>83</v>
      </c>
      <c r="C93" s="154" t="str">
        <f>'0. 직전년도(1년간) 재직 근로자'!$C92&amp;""</f>
        <v/>
      </c>
      <c r="D93" s="113" t="str">
        <f>'0. 직전년도(1년간) 재직 근로자'!$D92&amp;""</f>
        <v/>
      </c>
      <c r="E93" s="32">
        <f>'0. 직전년도(1년간) 재직 근로자'!$E92</f>
        <v>0</v>
      </c>
      <c r="F93" s="118"/>
      <c r="G93" s="101"/>
      <c r="H93" s="102"/>
      <c r="I93" s="96">
        <f t="shared" si="2"/>
        <v>1</v>
      </c>
      <c r="J93" s="105" t="str">
        <f t="shared" si="3"/>
        <v>0</v>
      </c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24.95" customHeight="1">
      <c r="A94" s="2"/>
      <c r="B94" s="14">
        <v>84</v>
      </c>
      <c r="C94" s="154" t="str">
        <f>'0. 직전년도(1년간) 재직 근로자'!$C93&amp;""</f>
        <v/>
      </c>
      <c r="D94" s="113" t="str">
        <f>'0. 직전년도(1년간) 재직 근로자'!$D93&amp;""</f>
        <v/>
      </c>
      <c r="E94" s="32">
        <f>'0. 직전년도(1년간) 재직 근로자'!$E93</f>
        <v>0</v>
      </c>
      <c r="F94" s="118"/>
      <c r="G94" s="101"/>
      <c r="H94" s="102"/>
      <c r="I94" s="96">
        <f t="shared" si="2"/>
        <v>1</v>
      </c>
      <c r="J94" s="105" t="str">
        <f t="shared" si="3"/>
        <v>0</v>
      </c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24.95" customHeight="1">
      <c r="A95" s="2"/>
      <c r="B95" s="14">
        <v>85</v>
      </c>
      <c r="C95" s="154" t="str">
        <f>'0. 직전년도(1년간) 재직 근로자'!$C94&amp;""</f>
        <v/>
      </c>
      <c r="D95" s="113" t="str">
        <f>'0. 직전년도(1년간) 재직 근로자'!$D94&amp;""</f>
        <v/>
      </c>
      <c r="E95" s="32">
        <f>'0. 직전년도(1년간) 재직 근로자'!$E94</f>
        <v>0</v>
      </c>
      <c r="F95" s="118"/>
      <c r="G95" s="101"/>
      <c r="H95" s="102"/>
      <c r="I95" s="96">
        <f t="shared" si="2"/>
        <v>1</v>
      </c>
      <c r="J95" s="105" t="str">
        <f t="shared" si="3"/>
        <v>0</v>
      </c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24.95" customHeight="1">
      <c r="A96" s="2"/>
      <c r="B96" s="14">
        <v>86</v>
      </c>
      <c r="C96" s="154" t="str">
        <f>'0. 직전년도(1년간) 재직 근로자'!$C95&amp;""</f>
        <v/>
      </c>
      <c r="D96" s="113" t="str">
        <f>'0. 직전년도(1년간) 재직 근로자'!$D95&amp;""</f>
        <v/>
      </c>
      <c r="E96" s="32">
        <f>'0. 직전년도(1년간) 재직 근로자'!$E95</f>
        <v>0</v>
      </c>
      <c r="F96" s="118"/>
      <c r="G96" s="101"/>
      <c r="H96" s="102"/>
      <c r="I96" s="96">
        <f t="shared" si="2"/>
        <v>1</v>
      </c>
      <c r="J96" s="105" t="str">
        <f t="shared" si="3"/>
        <v>0</v>
      </c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24.95" customHeight="1">
      <c r="A97" s="2"/>
      <c r="B97" s="14">
        <v>87</v>
      </c>
      <c r="C97" s="154" t="str">
        <f>'0. 직전년도(1년간) 재직 근로자'!$C96&amp;""</f>
        <v/>
      </c>
      <c r="D97" s="113" t="str">
        <f>'0. 직전년도(1년간) 재직 근로자'!$D96&amp;""</f>
        <v/>
      </c>
      <c r="E97" s="32">
        <f>'0. 직전년도(1년간) 재직 근로자'!$E96</f>
        <v>0</v>
      </c>
      <c r="F97" s="118"/>
      <c r="G97" s="101"/>
      <c r="H97" s="102"/>
      <c r="I97" s="96">
        <f t="shared" si="2"/>
        <v>1</v>
      </c>
      <c r="J97" s="105" t="str">
        <f t="shared" si="3"/>
        <v>0</v>
      </c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24.95" customHeight="1">
      <c r="A98" s="2"/>
      <c r="B98" s="14">
        <v>88</v>
      </c>
      <c r="C98" s="154" t="str">
        <f>'0. 직전년도(1년간) 재직 근로자'!$C97&amp;""</f>
        <v/>
      </c>
      <c r="D98" s="113" t="str">
        <f>'0. 직전년도(1년간) 재직 근로자'!$D97&amp;""</f>
        <v/>
      </c>
      <c r="E98" s="32">
        <f>'0. 직전년도(1년간) 재직 근로자'!$E97</f>
        <v>0</v>
      </c>
      <c r="F98" s="118"/>
      <c r="G98" s="101"/>
      <c r="H98" s="102"/>
      <c r="I98" s="96">
        <f t="shared" si="2"/>
        <v>1</v>
      </c>
      <c r="J98" s="105" t="str">
        <f t="shared" si="3"/>
        <v>0</v>
      </c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24.95" customHeight="1">
      <c r="A99" s="2"/>
      <c r="B99" s="14">
        <v>89</v>
      </c>
      <c r="C99" s="154" t="str">
        <f>'0. 직전년도(1년간) 재직 근로자'!$C98&amp;""</f>
        <v/>
      </c>
      <c r="D99" s="113" t="str">
        <f>'0. 직전년도(1년간) 재직 근로자'!$D98&amp;""</f>
        <v/>
      </c>
      <c r="E99" s="32">
        <f>'0. 직전년도(1년간) 재직 근로자'!$E98</f>
        <v>0</v>
      </c>
      <c r="F99" s="118"/>
      <c r="G99" s="101"/>
      <c r="H99" s="102"/>
      <c r="I99" s="96">
        <f t="shared" si="2"/>
        <v>1</v>
      </c>
      <c r="J99" s="105" t="str">
        <f t="shared" si="3"/>
        <v>0</v>
      </c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24.95" customHeight="1">
      <c r="A100" s="2"/>
      <c r="B100" s="14">
        <v>90</v>
      </c>
      <c r="C100" s="154" t="str">
        <f>'0. 직전년도(1년간) 재직 근로자'!$C99&amp;""</f>
        <v/>
      </c>
      <c r="D100" s="113" t="str">
        <f>'0. 직전년도(1년간) 재직 근로자'!$D99&amp;""</f>
        <v/>
      </c>
      <c r="E100" s="32">
        <f>'0. 직전년도(1년간) 재직 근로자'!$E99</f>
        <v>0</v>
      </c>
      <c r="F100" s="118"/>
      <c r="G100" s="101"/>
      <c r="H100" s="102"/>
      <c r="I100" s="96">
        <f t="shared" si="2"/>
        <v>1</v>
      </c>
      <c r="J100" s="105" t="str">
        <f t="shared" si="3"/>
        <v>0</v>
      </c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24.95" customHeight="1">
      <c r="A101" s="2"/>
      <c r="B101" s="14">
        <v>91</v>
      </c>
      <c r="C101" s="154" t="str">
        <f>'0. 직전년도(1년간) 재직 근로자'!$C100&amp;""</f>
        <v/>
      </c>
      <c r="D101" s="113" t="str">
        <f>'0. 직전년도(1년간) 재직 근로자'!$D100&amp;""</f>
        <v/>
      </c>
      <c r="E101" s="32">
        <f>'0. 직전년도(1년간) 재직 근로자'!$E100</f>
        <v>0</v>
      </c>
      <c r="F101" s="118"/>
      <c r="G101" s="101"/>
      <c r="H101" s="102"/>
      <c r="I101" s="96">
        <f t="shared" si="2"/>
        <v>1</v>
      </c>
      <c r="J101" s="105" t="str">
        <f t="shared" si="3"/>
        <v>0</v>
      </c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24.95" customHeight="1">
      <c r="A102" s="2"/>
      <c r="B102" s="14">
        <v>92</v>
      </c>
      <c r="C102" s="154" t="str">
        <f>'0. 직전년도(1년간) 재직 근로자'!$C101&amp;""</f>
        <v/>
      </c>
      <c r="D102" s="113" t="str">
        <f>'0. 직전년도(1년간) 재직 근로자'!$D101&amp;""</f>
        <v/>
      </c>
      <c r="E102" s="32">
        <f>'0. 직전년도(1년간) 재직 근로자'!$E101</f>
        <v>0</v>
      </c>
      <c r="F102" s="118"/>
      <c r="G102" s="101"/>
      <c r="H102" s="102"/>
      <c r="I102" s="96">
        <f t="shared" si="2"/>
        <v>1</v>
      </c>
      <c r="J102" s="105" t="str">
        <f t="shared" si="3"/>
        <v>0</v>
      </c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24.95" customHeight="1">
      <c r="A103" s="2"/>
      <c r="B103" s="14">
        <v>93</v>
      </c>
      <c r="C103" s="154" t="str">
        <f>'0. 직전년도(1년간) 재직 근로자'!$C102&amp;""</f>
        <v/>
      </c>
      <c r="D103" s="113" t="str">
        <f>'0. 직전년도(1년간) 재직 근로자'!$D102&amp;""</f>
        <v/>
      </c>
      <c r="E103" s="32">
        <f>'0. 직전년도(1년간) 재직 근로자'!$E102</f>
        <v>0</v>
      </c>
      <c r="F103" s="118"/>
      <c r="G103" s="101"/>
      <c r="H103" s="102"/>
      <c r="I103" s="96">
        <f t="shared" si="2"/>
        <v>1</v>
      </c>
      <c r="J103" s="105" t="str">
        <f t="shared" si="3"/>
        <v>0</v>
      </c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24.95" customHeight="1">
      <c r="A104" s="2"/>
      <c r="B104" s="14">
        <v>94</v>
      </c>
      <c r="C104" s="154" t="str">
        <f>'0. 직전년도(1년간) 재직 근로자'!$C103&amp;""</f>
        <v/>
      </c>
      <c r="D104" s="113" t="str">
        <f>'0. 직전년도(1년간) 재직 근로자'!$D103&amp;""</f>
        <v/>
      </c>
      <c r="E104" s="32">
        <f>'0. 직전년도(1년간) 재직 근로자'!$E103</f>
        <v>0</v>
      </c>
      <c r="F104" s="118"/>
      <c r="G104" s="101"/>
      <c r="H104" s="102"/>
      <c r="I104" s="96">
        <f t="shared" si="2"/>
        <v>1</v>
      </c>
      <c r="J104" s="105" t="str">
        <f t="shared" si="3"/>
        <v>0</v>
      </c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24.95" customHeight="1">
      <c r="A105" s="2"/>
      <c r="B105" s="14">
        <v>95</v>
      </c>
      <c r="C105" s="154" t="str">
        <f>'0. 직전년도(1년간) 재직 근로자'!$C104&amp;""</f>
        <v/>
      </c>
      <c r="D105" s="113" t="str">
        <f>'0. 직전년도(1년간) 재직 근로자'!$D104&amp;""</f>
        <v/>
      </c>
      <c r="E105" s="32">
        <f>'0. 직전년도(1년간) 재직 근로자'!$E104</f>
        <v>0</v>
      </c>
      <c r="F105" s="118"/>
      <c r="G105" s="101"/>
      <c r="H105" s="102"/>
      <c r="I105" s="96">
        <f t="shared" si="2"/>
        <v>1</v>
      </c>
      <c r="J105" s="105" t="str">
        <f t="shared" si="3"/>
        <v>0</v>
      </c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24.95" customHeight="1">
      <c r="A106" s="2"/>
      <c r="B106" s="14">
        <v>96</v>
      </c>
      <c r="C106" s="154" t="str">
        <f>'0. 직전년도(1년간) 재직 근로자'!$C105&amp;""</f>
        <v/>
      </c>
      <c r="D106" s="113" t="str">
        <f>'0. 직전년도(1년간) 재직 근로자'!$D105&amp;""</f>
        <v/>
      </c>
      <c r="E106" s="32">
        <f>'0. 직전년도(1년간) 재직 근로자'!$E105</f>
        <v>0</v>
      </c>
      <c r="F106" s="118"/>
      <c r="G106" s="101"/>
      <c r="H106" s="102"/>
      <c r="I106" s="96">
        <f t="shared" si="2"/>
        <v>1</v>
      </c>
      <c r="J106" s="105" t="str">
        <f t="shared" si="3"/>
        <v>0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24.95" customHeight="1">
      <c r="A107" s="2"/>
      <c r="B107" s="14">
        <v>97</v>
      </c>
      <c r="C107" s="154" t="str">
        <f>'0. 직전년도(1년간) 재직 근로자'!$C106&amp;""</f>
        <v/>
      </c>
      <c r="D107" s="113" t="str">
        <f>'0. 직전년도(1년간) 재직 근로자'!$D106&amp;""</f>
        <v/>
      </c>
      <c r="E107" s="32">
        <f>'0. 직전년도(1년간) 재직 근로자'!$E106</f>
        <v>0</v>
      </c>
      <c r="F107" s="118"/>
      <c r="G107" s="101"/>
      <c r="H107" s="102"/>
      <c r="I107" s="96">
        <f t="shared" si="2"/>
        <v>1</v>
      </c>
      <c r="J107" s="105" t="str">
        <f t="shared" si="3"/>
        <v>0</v>
      </c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24.95" customHeight="1">
      <c r="A108" s="2"/>
      <c r="B108" s="14">
        <v>98</v>
      </c>
      <c r="C108" s="154" t="str">
        <f>'0. 직전년도(1년간) 재직 근로자'!$C107&amp;""</f>
        <v/>
      </c>
      <c r="D108" s="113" t="str">
        <f>'0. 직전년도(1년간) 재직 근로자'!$D107&amp;""</f>
        <v/>
      </c>
      <c r="E108" s="32">
        <f>'0. 직전년도(1년간) 재직 근로자'!$E107</f>
        <v>0</v>
      </c>
      <c r="F108" s="118"/>
      <c r="G108" s="101"/>
      <c r="H108" s="102"/>
      <c r="I108" s="96">
        <f t="shared" si="2"/>
        <v>1</v>
      </c>
      <c r="J108" s="105" t="str">
        <f t="shared" si="3"/>
        <v>0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24.95" customHeight="1">
      <c r="A109" s="2"/>
      <c r="B109" s="14">
        <v>99</v>
      </c>
      <c r="C109" s="154" t="str">
        <f>'0. 직전년도(1년간) 재직 근로자'!$C108&amp;""</f>
        <v/>
      </c>
      <c r="D109" s="113" t="str">
        <f>'0. 직전년도(1년간) 재직 근로자'!$D108&amp;""</f>
        <v/>
      </c>
      <c r="E109" s="32">
        <f>'0. 직전년도(1년간) 재직 근로자'!$E108</f>
        <v>0</v>
      </c>
      <c r="F109" s="118"/>
      <c r="G109" s="101"/>
      <c r="H109" s="102"/>
      <c r="I109" s="96">
        <f t="shared" si="2"/>
        <v>1</v>
      </c>
      <c r="J109" s="105" t="str">
        <f t="shared" si="3"/>
        <v>0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24.95" customHeight="1">
      <c r="A110" s="2"/>
      <c r="B110" s="14">
        <v>100</v>
      </c>
      <c r="C110" s="154" t="str">
        <f>'0. 직전년도(1년간) 재직 근로자'!$C109&amp;""</f>
        <v/>
      </c>
      <c r="D110" s="113" t="str">
        <f>'0. 직전년도(1년간) 재직 근로자'!$D109&amp;""</f>
        <v/>
      </c>
      <c r="E110" s="32">
        <f>'0. 직전년도(1년간) 재직 근로자'!$E109</f>
        <v>0</v>
      </c>
      <c r="F110" s="118"/>
      <c r="G110" s="101"/>
      <c r="H110" s="102"/>
      <c r="I110" s="96">
        <f t="shared" si="2"/>
        <v>1</v>
      </c>
      <c r="J110" s="105" t="str">
        <f t="shared" si="3"/>
        <v>0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24.95" customHeight="1">
      <c r="A111" s="2"/>
      <c r="B111" s="14">
        <v>101</v>
      </c>
      <c r="C111" s="154" t="str">
        <f>'0. 직전년도(1년간) 재직 근로자'!$C110&amp;""</f>
        <v/>
      </c>
      <c r="D111" s="113" t="str">
        <f>'0. 직전년도(1년간) 재직 근로자'!$D110&amp;""</f>
        <v/>
      </c>
      <c r="E111" s="32">
        <f>'0. 직전년도(1년간) 재직 근로자'!$E110</f>
        <v>0</v>
      </c>
      <c r="F111" s="118"/>
      <c r="G111" s="101"/>
      <c r="H111" s="102"/>
      <c r="I111" s="96">
        <f t="shared" si="2"/>
        <v>1</v>
      </c>
      <c r="J111" s="105" t="str">
        <f t="shared" si="3"/>
        <v>0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24.95" customHeight="1">
      <c r="A112" s="2"/>
      <c r="B112" s="14">
        <v>102</v>
      </c>
      <c r="C112" s="154" t="str">
        <f>'0. 직전년도(1년간) 재직 근로자'!$C111&amp;""</f>
        <v/>
      </c>
      <c r="D112" s="113" t="str">
        <f>'0. 직전년도(1년간) 재직 근로자'!$D111&amp;""</f>
        <v/>
      </c>
      <c r="E112" s="32">
        <f>'0. 직전년도(1년간) 재직 근로자'!$E111</f>
        <v>0</v>
      </c>
      <c r="F112" s="118"/>
      <c r="G112" s="101"/>
      <c r="H112" s="102"/>
      <c r="I112" s="96">
        <f t="shared" si="2"/>
        <v>1</v>
      </c>
      <c r="J112" s="105" t="str">
        <f t="shared" si="3"/>
        <v>0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24.95" customHeight="1">
      <c r="A113" s="2"/>
      <c r="B113" s="14">
        <v>103</v>
      </c>
      <c r="C113" s="154" t="str">
        <f>'0. 직전년도(1년간) 재직 근로자'!$C112&amp;""</f>
        <v/>
      </c>
      <c r="D113" s="113" t="str">
        <f>'0. 직전년도(1년간) 재직 근로자'!$D112&amp;""</f>
        <v/>
      </c>
      <c r="E113" s="32">
        <f>'0. 직전년도(1년간) 재직 근로자'!$E112</f>
        <v>0</v>
      </c>
      <c r="F113" s="118"/>
      <c r="G113" s="101"/>
      <c r="H113" s="102"/>
      <c r="I113" s="96">
        <f t="shared" si="2"/>
        <v>1</v>
      </c>
      <c r="J113" s="105" t="str">
        <f t="shared" si="3"/>
        <v>0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24.95" customHeight="1">
      <c r="A114" s="2"/>
      <c r="B114" s="14">
        <v>104</v>
      </c>
      <c r="C114" s="154" t="str">
        <f>'0. 직전년도(1년간) 재직 근로자'!$C113&amp;""</f>
        <v/>
      </c>
      <c r="D114" s="113" t="str">
        <f>'0. 직전년도(1년간) 재직 근로자'!$D113&amp;""</f>
        <v/>
      </c>
      <c r="E114" s="32">
        <f>'0. 직전년도(1년간) 재직 근로자'!$E113</f>
        <v>0</v>
      </c>
      <c r="F114" s="118"/>
      <c r="G114" s="101"/>
      <c r="H114" s="102"/>
      <c r="I114" s="96">
        <f t="shared" si="2"/>
        <v>1</v>
      </c>
      <c r="J114" s="105" t="str">
        <f t="shared" si="3"/>
        <v>0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24.95" customHeight="1">
      <c r="A115" s="2"/>
      <c r="B115" s="14">
        <v>105</v>
      </c>
      <c r="C115" s="154" t="str">
        <f>'0. 직전년도(1년간) 재직 근로자'!$C114&amp;""</f>
        <v/>
      </c>
      <c r="D115" s="113" t="str">
        <f>'0. 직전년도(1년간) 재직 근로자'!$D114&amp;""</f>
        <v/>
      </c>
      <c r="E115" s="32">
        <f>'0. 직전년도(1년간) 재직 근로자'!$E114</f>
        <v>0</v>
      </c>
      <c r="F115" s="118"/>
      <c r="G115" s="101"/>
      <c r="H115" s="102"/>
      <c r="I115" s="96">
        <f t="shared" si="2"/>
        <v>1</v>
      </c>
      <c r="J115" s="105" t="str">
        <f t="shared" si="3"/>
        <v>0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24.95" customHeight="1">
      <c r="A116" s="2"/>
      <c r="B116" s="14">
        <v>106</v>
      </c>
      <c r="C116" s="154" t="str">
        <f>'0. 직전년도(1년간) 재직 근로자'!$C115&amp;""</f>
        <v/>
      </c>
      <c r="D116" s="113" t="str">
        <f>'0. 직전년도(1년간) 재직 근로자'!$D115&amp;""</f>
        <v/>
      </c>
      <c r="E116" s="32">
        <f>'0. 직전년도(1년간) 재직 근로자'!$E115</f>
        <v>0</v>
      </c>
      <c r="F116" s="118"/>
      <c r="G116" s="101"/>
      <c r="H116" s="102"/>
      <c r="I116" s="96">
        <f t="shared" si="2"/>
        <v>1</v>
      </c>
      <c r="J116" s="105" t="str">
        <f t="shared" si="3"/>
        <v>0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24.95" customHeight="1">
      <c r="A117" s="2"/>
      <c r="B117" s="14">
        <v>107</v>
      </c>
      <c r="C117" s="154" t="str">
        <f>'0. 직전년도(1년간) 재직 근로자'!$C116&amp;""</f>
        <v/>
      </c>
      <c r="D117" s="113" t="str">
        <f>'0. 직전년도(1년간) 재직 근로자'!$D116&amp;""</f>
        <v/>
      </c>
      <c r="E117" s="32">
        <f>'0. 직전년도(1년간) 재직 근로자'!$E116</f>
        <v>0</v>
      </c>
      <c r="F117" s="118"/>
      <c r="G117" s="101"/>
      <c r="H117" s="102"/>
      <c r="I117" s="96">
        <f t="shared" si="2"/>
        <v>1</v>
      </c>
      <c r="J117" s="105" t="str">
        <f t="shared" si="3"/>
        <v>0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24.95" customHeight="1">
      <c r="A118" s="2"/>
      <c r="B118" s="14">
        <v>108</v>
      </c>
      <c r="C118" s="154" t="str">
        <f>'0. 직전년도(1년간) 재직 근로자'!$C117&amp;""</f>
        <v/>
      </c>
      <c r="D118" s="113" t="str">
        <f>'0. 직전년도(1년간) 재직 근로자'!$D117&amp;""</f>
        <v/>
      </c>
      <c r="E118" s="32">
        <f>'0. 직전년도(1년간) 재직 근로자'!$E117</f>
        <v>0</v>
      </c>
      <c r="F118" s="118"/>
      <c r="G118" s="101"/>
      <c r="H118" s="102"/>
      <c r="I118" s="96">
        <f t="shared" si="2"/>
        <v>1</v>
      </c>
      <c r="J118" s="105" t="str">
        <f t="shared" si="3"/>
        <v>0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24.95" customHeight="1">
      <c r="A119" s="2"/>
      <c r="B119" s="14">
        <v>109</v>
      </c>
      <c r="C119" s="154" t="str">
        <f>'0. 직전년도(1년간) 재직 근로자'!$C118&amp;""</f>
        <v/>
      </c>
      <c r="D119" s="113" t="str">
        <f>'0. 직전년도(1년간) 재직 근로자'!$D118&amp;""</f>
        <v/>
      </c>
      <c r="E119" s="32">
        <f>'0. 직전년도(1년간) 재직 근로자'!$E118</f>
        <v>0</v>
      </c>
      <c r="F119" s="118"/>
      <c r="G119" s="101"/>
      <c r="H119" s="102"/>
      <c r="I119" s="96">
        <f t="shared" si="2"/>
        <v>1</v>
      </c>
      <c r="J119" s="105" t="str">
        <f t="shared" si="3"/>
        <v>0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24.95" customHeight="1">
      <c r="A120" s="2"/>
      <c r="B120" s="14">
        <v>110</v>
      </c>
      <c r="C120" s="154" t="str">
        <f>'0. 직전년도(1년간) 재직 근로자'!$C119&amp;""</f>
        <v/>
      </c>
      <c r="D120" s="113" t="str">
        <f>'0. 직전년도(1년간) 재직 근로자'!$D119&amp;""</f>
        <v/>
      </c>
      <c r="E120" s="32">
        <f>'0. 직전년도(1년간) 재직 근로자'!$E119</f>
        <v>0</v>
      </c>
      <c r="F120" s="118"/>
      <c r="G120" s="101"/>
      <c r="H120" s="102"/>
      <c r="I120" s="96">
        <f t="shared" si="2"/>
        <v>1</v>
      </c>
      <c r="J120" s="105" t="str">
        <f t="shared" si="3"/>
        <v>0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24.95" customHeight="1">
      <c r="A121" s="2"/>
      <c r="B121" s="14">
        <v>111</v>
      </c>
      <c r="C121" s="154" t="str">
        <f>'0. 직전년도(1년간) 재직 근로자'!$C120&amp;""</f>
        <v/>
      </c>
      <c r="D121" s="113" t="str">
        <f>'0. 직전년도(1년간) 재직 근로자'!$D120&amp;""</f>
        <v/>
      </c>
      <c r="E121" s="32">
        <f>'0. 직전년도(1년간) 재직 근로자'!$E120</f>
        <v>0</v>
      </c>
      <c r="F121" s="118"/>
      <c r="G121" s="101"/>
      <c r="H121" s="102"/>
      <c r="I121" s="96">
        <f t="shared" si="2"/>
        <v>1</v>
      </c>
      <c r="J121" s="105" t="str">
        <f t="shared" si="3"/>
        <v>0</v>
      </c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24.95" customHeight="1">
      <c r="A122" s="2"/>
      <c r="B122" s="14">
        <v>112</v>
      </c>
      <c r="C122" s="154" t="str">
        <f>'0. 직전년도(1년간) 재직 근로자'!$C121&amp;""</f>
        <v/>
      </c>
      <c r="D122" s="113" t="str">
        <f>'0. 직전년도(1년간) 재직 근로자'!$D121&amp;""</f>
        <v/>
      </c>
      <c r="E122" s="32">
        <f>'0. 직전년도(1년간) 재직 근로자'!$E121</f>
        <v>0</v>
      </c>
      <c r="F122" s="118"/>
      <c r="G122" s="101"/>
      <c r="H122" s="102"/>
      <c r="I122" s="96">
        <f t="shared" si="2"/>
        <v>1</v>
      </c>
      <c r="J122" s="105" t="str">
        <f t="shared" si="3"/>
        <v>0</v>
      </c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24.95" customHeight="1">
      <c r="A123" s="2"/>
      <c r="B123" s="14">
        <v>113</v>
      </c>
      <c r="C123" s="154" t="str">
        <f>'0. 직전년도(1년간) 재직 근로자'!$C122&amp;""</f>
        <v/>
      </c>
      <c r="D123" s="113" t="str">
        <f>'0. 직전년도(1년간) 재직 근로자'!$D122&amp;""</f>
        <v/>
      </c>
      <c r="E123" s="32">
        <f>'0. 직전년도(1년간) 재직 근로자'!$E122</f>
        <v>0</v>
      </c>
      <c r="F123" s="118"/>
      <c r="G123" s="101"/>
      <c r="H123" s="102"/>
      <c r="I123" s="96">
        <f t="shared" si="2"/>
        <v>1</v>
      </c>
      <c r="J123" s="105" t="str">
        <f t="shared" si="3"/>
        <v>0</v>
      </c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24.95" customHeight="1">
      <c r="A124" s="2"/>
      <c r="B124" s="14">
        <v>114</v>
      </c>
      <c r="C124" s="154" t="str">
        <f>'0. 직전년도(1년간) 재직 근로자'!$C123&amp;""</f>
        <v/>
      </c>
      <c r="D124" s="113" t="str">
        <f>'0. 직전년도(1년간) 재직 근로자'!$D123&amp;""</f>
        <v/>
      </c>
      <c r="E124" s="32">
        <f>'0. 직전년도(1년간) 재직 근로자'!$E123</f>
        <v>0</v>
      </c>
      <c r="F124" s="118"/>
      <c r="G124" s="101"/>
      <c r="H124" s="102"/>
      <c r="I124" s="96">
        <f t="shared" si="2"/>
        <v>1</v>
      </c>
      <c r="J124" s="105" t="str">
        <f t="shared" si="3"/>
        <v>0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24.95" customHeight="1">
      <c r="A125" s="2"/>
      <c r="B125" s="14">
        <v>115</v>
      </c>
      <c r="C125" s="154" t="str">
        <f>'0. 직전년도(1년간) 재직 근로자'!$C124&amp;""</f>
        <v/>
      </c>
      <c r="D125" s="113" t="str">
        <f>'0. 직전년도(1년간) 재직 근로자'!$D124&amp;""</f>
        <v/>
      </c>
      <c r="E125" s="32">
        <f>'0. 직전년도(1년간) 재직 근로자'!$E124</f>
        <v>0</v>
      </c>
      <c r="F125" s="118"/>
      <c r="G125" s="101"/>
      <c r="H125" s="102"/>
      <c r="I125" s="96">
        <f t="shared" si="2"/>
        <v>1</v>
      </c>
      <c r="J125" s="105" t="str">
        <f t="shared" si="3"/>
        <v>0</v>
      </c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24.95" customHeight="1">
      <c r="A126" s="2"/>
      <c r="B126" s="14">
        <v>116</v>
      </c>
      <c r="C126" s="154" t="str">
        <f>'0. 직전년도(1년간) 재직 근로자'!$C125&amp;""</f>
        <v/>
      </c>
      <c r="D126" s="113" t="str">
        <f>'0. 직전년도(1년간) 재직 근로자'!$D125&amp;""</f>
        <v/>
      </c>
      <c r="E126" s="32">
        <f>'0. 직전년도(1년간) 재직 근로자'!$E125</f>
        <v>0</v>
      </c>
      <c r="F126" s="118"/>
      <c r="G126" s="101"/>
      <c r="H126" s="102"/>
      <c r="I126" s="96">
        <f t="shared" si="2"/>
        <v>1</v>
      </c>
      <c r="J126" s="105" t="str">
        <f t="shared" si="3"/>
        <v>0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24.95" customHeight="1">
      <c r="A127" s="2"/>
      <c r="B127" s="14">
        <v>117</v>
      </c>
      <c r="C127" s="154" t="str">
        <f>'0. 직전년도(1년간) 재직 근로자'!$C126&amp;""</f>
        <v/>
      </c>
      <c r="D127" s="113" t="str">
        <f>'0. 직전년도(1년간) 재직 근로자'!$D126&amp;""</f>
        <v/>
      </c>
      <c r="E127" s="32">
        <f>'0. 직전년도(1년간) 재직 근로자'!$E126</f>
        <v>0</v>
      </c>
      <c r="F127" s="118"/>
      <c r="G127" s="101"/>
      <c r="H127" s="102"/>
      <c r="I127" s="96">
        <f t="shared" si="2"/>
        <v>1</v>
      </c>
      <c r="J127" s="105" t="str">
        <f t="shared" si="3"/>
        <v>0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24.95" customHeight="1">
      <c r="A128" s="2"/>
      <c r="B128" s="14">
        <v>118</v>
      </c>
      <c r="C128" s="154" t="str">
        <f>'0. 직전년도(1년간) 재직 근로자'!$C127&amp;""</f>
        <v/>
      </c>
      <c r="D128" s="113" t="str">
        <f>'0. 직전년도(1년간) 재직 근로자'!$D127&amp;""</f>
        <v/>
      </c>
      <c r="E128" s="32">
        <f>'0. 직전년도(1년간) 재직 근로자'!$E127</f>
        <v>0</v>
      </c>
      <c r="F128" s="118"/>
      <c r="G128" s="101"/>
      <c r="H128" s="102"/>
      <c r="I128" s="96">
        <f t="shared" si="2"/>
        <v>1</v>
      </c>
      <c r="J128" s="105" t="str">
        <f t="shared" si="3"/>
        <v>0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24.95" customHeight="1">
      <c r="A129" s="2"/>
      <c r="B129" s="14">
        <v>119</v>
      </c>
      <c r="C129" s="154" t="str">
        <f>'0. 직전년도(1년간) 재직 근로자'!$C128&amp;""</f>
        <v/>
      </c>
      <c r="D129" s="113" t="str">
        <f>'0. 직전년도(1년간) 재직 근로자'!$D128&amp;""</f>
        <v/>
      </c>
      <c r="E129" s="32">
        <f>'0. 직전년도(1년간) 재직 근로자'!$E128</f>
        <v>0</v>
      </c>
      <c r="F129" s="118"/>
      <c r="G129" s="101"/>
      <c r="H129" s="102"/>
      <c r="I129" s="96">
        <f t="shared" si="2"/>
        <v>1</v>
      </c>
      <c r="J129" s="105" t="str">
        <f t="shared" si="3"/>
        <v>0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24.95" customHeight="1">
      <c r="A130" s="2"/>
      <c r="B130" s="14">
        <v>120</v>
      </c>
      <c r="C130" s="154" t="str">
        <f>'0. 직전년도(1년간) 재직 근로자'!$C129&amp;""</f>
        <v/>
      </c>
      <c r="D130" s="113" t="str">
        <f>'0. 직전년도(1년간) 재직 근로자'!$D129&amp;""</f>
        <v/>
      </c>
      <c r="E130" s="32">
        <f>'0. 직전년도(1년간) 재직 근로자'!$E129</f>
        <v>0</v>
      </c>
      <c r="F130" s="118"/>
      <c r="G130" s="101"/>
      <c r="H130" s="102"/>
      <c r="I130" s="96">
        <f t="shared" si="2"/>
        <v>1</v>
      </c>
      <c r="J130" s="105" t="str">
        <f t="shared" si="3"/>
        <v>0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24.95" customHeight="1">
      <c r="A131" s="2"/>
      <c r="B131" s="14">
        <v>121</v>
      </c>
      <c r="C131" s="154" t="str">
        <f>'0. 직전년도(1년간) 재직 근로자'!$C130&amp;""</f>
        <v/>
      </c>
      <c r="D131" s="113" t="str">
        <f>'0. 직전년도(1년간) 재직 근로자'!$D130&amp;""</f>
        <v/>
      </c>
      <c r="E131" s="32">
        <f>'0. 직전년도(1년간) 재직 근로자'!$E130</f>
        <v>0</v>
      </c>
      <c r="F131" s="118"/>
      <c r="G131" s="101"/>
      <c r="H131" s="102"/>
      <c r="I131" s="96">
        <f t="shared" si="2"/>
        <v>1</v>
      </c>
      <c r="J131" s="105" t="str">
        <f t="shared" si="3"/>
        <v>0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24.95" customHeight="1">
      <c r="A132" s="2"/>
      <c r="B132" s="14">
        <v>122</v>
      </c>
      <c r="C132" s="154" t="str">
        <f>'0. 직전년도(1년간) 재직 근로자'!$C131&amp;""</f>
        <v/>
      </c>
      <c r="D132" s="113" t="str">
        <f>'0. 직전년도(1년간) 재직 근로자'!$D131&amp;""</f>
        <v/>
      </c>
      <c r="E132" s="32">
        <f>'0. 직전년도(1년간) 재직 근로자'!$E131</f>
        <v>0</v>
      </c>
      <c r="F132" s="118"/>
      <c r="G132" s="101"/>
      <c r="H132" s="102"/>
      <c r="I132" s="96">
        <f t="shared" si="2"/>
        <v>1</v>
      </c>
      <c r="J132" s="105" t="str">
        <f t="shared" si="3"/>
        <v>0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24.95" customHeight="1">
      <c r="A133" s="2"/>
      <c r="B133" s="14">
        <v>123</v>
      </c>
      <c r="C133" s="154" t="str">
        <f>'0. 직전년도(1년간) 재직 근로자'!$C132&amp;""</f>
        <v/>
      </c>
      <c r="D133" s="113" t="str">
        <f>'0. 직전년도(1년간) 재직 근로자'!$D132&amp;""</f>
        <v/>
      </c>
      <c r="E133" s="32">
        <f>'0. 직전년도(1년간) 재직 근로자'!$E132</f>
        <v>0</v>
      </c>
      <c r="F133" s="118"/>
      <c r="G133" s="101"/>
      <c r="H133" s="102"/>
      <c r="I133" s="96">
        <f t="shared" si="2"/>
        <v>1</v>
      </c>
      <c r="J133" s="105" t="str">
        <f t="shared" si="3"/>
        <v>0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24.95" customHeight="1">
      <c r="A134" s="2"/>
      <c r="B134" s="14">
        <v>124</v>
      </c>
      <c r="C134" s="154" t="str">
        <f>'0. 직전년도(1년간) 재직 근로자'!$C133&amp;""</f>
        <v/>
      </c>
      <c r="D134" s="113" t="str">
        <f>'0. 직전년도(1년간) 재직 근로자'!$D133&amp;""</f>
        <v/>
      </c>
      <c r="E134" s="32">
        <f>'0. 직전년도(1년간) 재직 근로자'!$E133</f>
        <v>0</v>
      </c>
      <c r="F134" s="118"/>
      <c r="G134" s="101"/>
      <c r="H134" s="102"/>
      <c r="I134" s="96">
        <f t="shared" si="2"/>
        <v>1</v>
      </c>
      <c r="J134" s="105" t="str">
        <f t="shared" si="3"/>
        <v>0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24.95" customHeight="1">
      <c r="A135" s="2"/>
      <c r="B135" s="14">
        <v>125</v>
      </c>
      <c r="C135" s="154" t="str">
        <f>'0. 직전년도(1년간) 재직 근로자'!$C134&amp;""</f>
        <v/>
      </c>
      <c r="D135" s="113" t="str">
        <f>'0. 직전년도(1년간) 재직 근로자'!$D134&amp;""</f>
        <v/>
      </c>
      <c r="E135" s="32">
        <f>'0. 직전년도(1년간) 재직 근로자'!$E134</f>
        <v>0</v>
      </c>
      <c r="F135" s="118"/>
      <c r="G135" s="101"/>
      <c r="H135" s="102"/>
      <c r="I135" s="96">
        <f t="shared" si="2"/>
        <v>1</v>
      </c>
      <c r="J135" s="105" t="str">
        <f t="shared" si="3"/>
        <v>0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24.95" customHeight="1">
      <c r="A136" s="2"/>
      <c r="B136" s="14">
        <v>126</v>
      </c>
      <c r="C136" s="154" t="str">
        <f>'0. 직전년도(1년간) 재직 근로자'!$C135&amp;""</f>
        <v/>
      </c>
      <c r="D136" s="113" t="str">
        <f>'0. 직전년도(1년간) 재직 근로자'!$D135&amp;""</f>
        <v/>
      </c>
      <c r="E136" s="32">
        <f>'0. 직전년도(1년간) 재직 근로자'!$E135</f>
        <v>0</v>
      </c>
      <c r="F136" s="118"/>
      <c r="G136" s="101"/>
      <c r="H136" s="102"/>
      <c r="I136" s="96">
        <f t="shared" si="2"/>
        <v>1</v>
      </c>
      <c r="J136" s="105" t="str">
        <f t="shared" si="3"/>
        <v>0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24.95" customHeight="1">
      <c r="A137" s="2"/>
      <c r="B137" s="14">
        <v>127</v>
      </c>
      <c r="C137" s="154" t="str">
        <f>'0. 직전년도(1년간) 재직 근로자'!$C136&amp;""</f>
        <v/>
      </c>
      <c r="D137" s="113" t="str">
        <f>'0. 직전년도(1년간) 재직 근로자'!$D136&amp;""</f>
        <v/>
      </c>
      <c r="E137" s="32">
        <f>'0. 직전년도(1년간) 재직 근로자'!$E136</f>
        <v>0</v>
      </c>
      <c r="F137" s="118"/>
      <c r="G137" s="101"/>
      <c r="H137" s="102"/>
      <c r="I137" s="96">
        <f t="shared" si="2"/>
        <v>1</v>
      </c>
      <c r="J137" s="105" t="str">
        <f t="shared" si="3"/>
        <v>0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24.95" customHeight="1">
      <c r="A138" s="2"/>
      <c r="B138" s="14">
        <v>128</v>
      </c>
      <c r="C138" s="154" t="str">
        <f>'0. 직전년도(1년간) 재직 근로자'!$C137&amp;""</f>
        <v/>
      </c>
      <c r="D138" s="113" t="str">
        <f>'0. 직전년도(1년간) 재직 근로자'!$D137&amp;""</f>
        <v/>
      </c>
      <c r="E138" s="32">
        <f>'0. 직전년도(1년간) 재직 근로자'!$E137</f>
        <v>0</v>
      </c>
      <c r="F138" s="118"/>
      <c r="G138" s="101"/>
      <c r="H138" s="102"/>
      <c r="I138" s="96">
        <f t="shared" si="2"/>
        <v>1</v>
      </c>
      <c r="J138" s="105" t="str">
        <f t="shared" si="3"/>
        <v>0</v>
      </c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24.95" customHeight="1">
      <c r="A139" s="2"/>
      <c r="B139" s="14">
        <v>129</v>
      </c>
      <c r="C139" s="154" t="str">
        <f>'0. 직전년도(1년간) 재직 근로자'!$C138&amp;""</f>
        <v/>
      </c>
      <c r="D139" s="113" t="str">
        <f>'0. 직전년도(1년간) 재직 근로자'!$D138&amp;""</f>
        <v/>
      </c>
      <c r="E139" s="32">
        <f>'0. 직전년도(1년간) 재직 근로자'!$E138</f>
        <v>0</v>
      </c>
      <c r="F139" s="118"/>
      <c r="G139" s="101"/>
      <c r="H139" s="102"/>
      <c r="I139" s="96">
        <f t="shared" si="2"/>
        <v>1</v>
      </c>
      <c r="J139" s="105" t="str">
        <f t="shared" si="3"/>
        <v>0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24.95" customHeight="1">
      <c r="A140" s="2"/>
      <c r="B140" s="14">
        <v>130</v>
      </c>
      <c r="C140" s="154" t="str">
        <f>'0. 직전년도(1년간) 재직 근로자'!$C139&amp;""</f>
        <v/>
      </c>
      <c r="D140" s="113" t="str">
        <f>'0. 직전년도(1년간) 재직 근로자'!$D139&amp;""</f>
        <v/>
      </c>
      <c r="E140" s="32">
        <f>'0. 직전년도(1년간) 재직 근로자'!$E139</f>
        <v>0</v>
      </c>
      <c r="F140" s="118"/>
      <c r="G140" s="101"/>
      <c r="H140" s="102"/>
      <c r="I140" s="96">
        <f t="shared" ref="I140:I203" si="4">DATEDIF($G140,$H140,"d")+1</f>
        <v>1</v>
      </c>
      <c r="J140" s="105" t="str">
        <f t="shared" ref="J140:J203" si="5">IF($I140&gt;=30,"1","0")</f>
        <v>0</v>
      </c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24.95" customHeight="1">
      <c r="A141" s="2"/>
      <c r="B141" s="14">
        <v>131</v>
      </c>
      <c r="C141" s="154" t="str">
        <f>'0. 직전년도(1년간) 재직 근로자'!$C140&amp;""</f>
        <v/>
      </c>
      <c r="D141" s="113" t="str">
        <f>'0. 직전년도(1년간) 재직 근로자'!$D140&amp;""</f>
        <v/>
      </c>
      <c r="E141" s="32">
        <f>'0. 직전년도(1년간) 재직 근로자'!$E140</f>
        <v>0</v>
      </c>
      <c r="F141" s="118"/>
      <c r="G141" s="101"/>
      <c r="H141" s="102"/>
      <c r="I141" s="96">
        <f t="shared" si="4"/>
        <v>1</v>
      </c>
      <c r="J141" s="105" t="str">
        <f t="shared" si="5"/>
        <v>0</v>
      </c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24.95" customHeight="1">
      <c r="A142" s="2"/>
      <c r="B142" s="14">
        <v>132</v>
      </c>
      <c r="C142" s="154" t="str">
        <f>'0. 직전년도(1년간) 재직 근로자'!$C141&amp;""</f>
        <v/>
      </c>
      <c r="D142" s="113" t="str">
        <f>'0. 직전년도(1년간) 재직 근로자'!$D141&amp;""</f>
        <v/>
      </c>
      <c r="E142" s="32">
        <f>'0. 직전년도(1년간) 재직 근로자'!$E141</f>
        <v>0</v>
      </c>
      <c r="F142" s="118"/>
      <c r="G142" s="101"/>
      <c r="H142" s="102"/>
      <c r="I142" s="96">
        <f t="shared" si="4"/>
        <v>1</v>
      </c>
      <c r="J142" s="105" t="str">
        <f t="shared" si="5"/>
        <v>0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24.95" customHeight="1">
      <c r="A143" s="2"/>
      <c r="B143" s="14">
        <v>133</v>
      </c>
      <c r="C143" s="154" t="str">
        <f>'0. 직전년도(1년간) 재직 근로자'!$C142&amp;""</f>
        <v/>
      </c>
      <c r="D143" s="113" t="str">
        <f>'0. 직전년도(1년간) 재직 근로자'!$D142&amp;""</f>
        <v/>
      </c>
      <c r="E143" s="32">
        <f>'0. 직전년도(1년간) 재직 근로자'!$E142</f>
        <v>0</v>
      </c>
      <c r="F143" s="118"/>
      <c r="G143" s="101"/>
      <c r="H143" s="102"/>
      <c r="I143" s="96">
        <f t="shared" si="4"/>
        <v>1</v>
      </c>
      <c r="J143" s="105" t="str">
        <f t="shared" si="5"/>
        <v>0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24.95" customHeight="1">
      <c r="A144" s="2"/>
      <c r="B144" s="14">
        <v>134</v>
      </c>
      <c r="C144" s="154" t="str">
        <f>'0. 직전년도(1년간) 재직 근로자'!$C143&amp;""</f>
        <v/>
      </c>
      <c r="D144" s="113" t="str">
        <f>'0. 직전년도(1년간) 재직 근로자'!$D143&amp;""</f>
        <v/>
      </c>
      <c r="E144" s="32">
        <f>'0. 직전년도(1년간) 재직 근로자'!$E143</f>
        <v>0</v>
      </c>
      <c r="F144" s="118"/>
      <c r="G144" s="101"/>
      <c r="H144" s="102"/>
      <c r="I144" s="96">
        <f t="shared" si="4"/>
        <v>1</v>
      </c>
      <c r="J144" s="105" t="str">
        <f t="shared" si="5"/>
        <v>0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24.95" customHeight="1">
      <c r="A145" s="2"/>
      <c r="B145" s="14">
        <v>135</v>
      </c>
      <c r="C145" s="154" t="str">
        <f>'0. 직전년도(1년간) 재직 근로자'!$C144&amp;""</f>
        <v/>
      </c>
      <c r="D145" s="113" t="str">
        <f>'0. 직전년도(1년간) 재직 근로자'!$D144&amp;""</f>
        <v/>
      </c>
      <c r="E145" s="32">
        <f>'0. 직전년도(1년간) 재직 근로자'!$E144</f>
        <v>0</v>
      </c>
      <c r="F145" s="118"/>
      <c r="G145" s="101"/>
      <c r="H145" s="102"/>
      <c r="I145" s="96">
        <f t="shared" si="4"/>
        <v>1</v>
      </c>
      <c r="J145" s="105" t="str">
        <f t="shared" si="5"/>
        <v>0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24.95" customHeight="1">
      <c r="A146" s="2"/>
      <c r="B146" s="14">
        <v>136</v>
      </c>
      <c r="C146" s="154" t="str">
        <f>'0. 직전년도(1년간) 재직 근로자'!$C145&amp;""</f>
        <v/>
      </c>
      <c r="D146" s="113" t="str">
        <f>'0. 직전년도(1년간) 재직 근로자'!$D145&amp;""</f>
        <v/>
      </c>
      <c r="E146" s="32">
        <f>'0. 직전년도(1년간) 재직 근로자'!$E145</f>
        <v>0</v>
      </c>
      <c r="F146" s="118"/>
      <c r="G146" s="101"/>
      <c r="H146" s="102"/>
      <c r="I146" s="96">
        <f t="shared" si="4"/>
        <v>1</v>
      </c>
      <c r="J146" s="105" t="str">
        <f t="shared" si="5"/>
        <v>0</v>
      </c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24.95" customHeight="1">
      <c r="A147" s="2"/>
      <c r="B147" s="14">
        <v>137</v>
      </c>
      <c r="C147" s="154" t="str">
        <f>'0. 직전년도(1년간) 재직 근로자'!$C146&amp;""</f>
        <v/>
      </c>
      <c r="D147" s="113" t="str">
        <f>'0. 직전년도(1년간) 재직 근로자'!$D146&amp;""</f>
        <v/>
      </c>
      <c r="E147" s="32">
        <f>'0. 직전년도(1년간) 재직 근로자'!$E146</f>
        <v>0</v>
      </c>
      <c r="F147" s="118"/>
      <c r="G147" s="101"/>
      <c r="H147" s="102"/>
      <c r="I147" s="96">
        <f t="shared" si="4"/>
        <v>1</v>
      </c>
      <c r="J147" s="105" t="str">
        <f t="shared" si="5"/>
        <v>0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24.95" customHeight="1">
      <c r="A148" s="2"/>
      <c r="B148" s="14">
        <v>138</v>
      </c>
      <c r="C148" s="154" t="str">
        <f>'0. 직전년도(1년간) 재직 근로자'!$C147&amp;""</f>
        <v/>
      </c>
      <c r="D148" s="113" t="str">
        <f>'0. 직전년도(1년간) 재직 근로자'!$D147&amp;""</f>
        <v/>
      </c>
      <c r="E148" s="32">
        <f>'0. 직전년도(1년간) 재직 근로자'!$E147</f>
        <v>0</v>
      </c>
      <c r="F148" s="118"/>
      <c r="G148" s="101"/>
      <c r="H148" s="102"/>
      <c r="I148" s="96">
        <f t="shared" si="4"/>
        <v>1</v>
      </c>
      <c r="J148" s="105" t="str">
        <f t="shared" si="5"/>
        <v>0</v>
      </c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24.95" customHeight="1">
      <c r="A149" s="2"/>
      <c r="B149" s="14">
        <v>139</v>
      </c>
      <c r="C149" s="154" t="str">
        <f>'0. 직전년도(1년간) 재직 근로자'!$C148&amp;""</f>
        <v/>
      </c>
      <c r="D149" s="113" t="str">
        <f>'0. 직전년도(1년간) 재직 근로자'!$D148&amp;""</f>
        <v/>
      </c>
      <c r="E149" s="32">
        <f>'0. 직전년도(1년간) 재직 근로자'!$E148</f>
        <v>0</v>
      </c>
      <c r="F149" s="118"/>
      <c r="G149" s="101"/>
      <c r="H149" s="102"/>
      <c r="I149" s="96">
        <f t="shared" si="4"/>
        <v>1</v>
      </c>
      <c r="J149" s="105" t="str">
        <f t="shared" si="5"/>
        <v>0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24.95" customHeight="1">
      <c r="A150" s="2"/>
      <c r="B150" s="14">
        <v>140</v>
      </c>
      <c r="C150" s="154" t="str">
        <f>'0. 직전년도(1년간) 재직 근로자'!$C149&amp;""</f>
        <v/>
      </c>
      <c r="D150" s="113" t="str">
        <f>'0. 직전년도(1년간) 재직 근로자'!$D149&amp;""</f>
        <v/>
      </c>
      <c r="E150" s="32">
        <f>'0. 직전년도(1년간) 재직 근로자'!$E149</f>
        <v>0</v>
      </c>
      <c r="F150" s="118"/>
      <c r="G150" s="101"/>
      <c r="H150" s="102"/>
      <c r="I150" s="96">
        <f t="shared" si="4"/>
        <v>1</v>
      </c>
      <c r="J150" s="105" t="str">
        <f t="shared" si="5"/>
        <v>0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24.95" customHeight="1">
      <c r="A151" s="2"/>
      <c r="B151" s="14">
        <v>141</v>
      </c>
      <c r="C151" s="154" t="str">
        <f>'0. 직전년도(1년간) 재직 근로자'!$C150&amp;""</f>
        <v/>
      </c>
      <c r="D151" s="113" t="str">
        <f>'0. 직전년도(1년간) 재직 근로자'!$D150&amp;""</f>
        <v/>
      </c>
      <c r="E151" s="32">
        <f>'0. 직전년도(1년간) 재직 근로자'!$E150</f>
        <v>0</v>
      </c>
      <c r="F151" s="118"/>
      <c r="G151" s="101"/>
      <c r="H151" s="102"/>
      <c r="I151" s="96">
        <f t="shared" si="4"/>
        <v>1</v>
      </c>
      <c r="J151" s="105" t="str">
        <f t="shared" si="5"/>
        <v>0</v>
      </c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24.95" customHeight="1">
      <c r="A152" s="2"/>
      <c r="B152" s="14">
        <v>142</v>
      </c>
      <c r="C152" s="154" t="str">
        <f>'0. 직전년도(1년간) 재직 근로자'!$C151&amp;""</f>
        <v/>
      </c>
      <c r="D152" s="113" t="str">
        <f>'0. 직전년도(1년간) 재직 근로자'!$D151&amp;""</f>
        <v/>
      </c>
      <c r="E152" s="32">
        <f>'0. 직전년도(1년간) 재직 근로자'!$E151</f>
        <v>0</v>
      </c>
      <c r="F152" s="118"/>
      <c r="G152" s="101"/>
      <c r="H152" s="102"/>
      <c r="I152" s="96">
        <f t="shared" si="4"/>
        <v>1</v>
      </c>
      <c r="J152" s="105" t="str">
        <f t="shared" si="5"/>
        <v>0</v>
      </c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24.95" customHeight="1">
      <c r="A153" s="2"/>
      <c r="B153" s="14">
        <v>143</v>
      </c>
      <c r="C153" s="154" t="str">
        <f>'0. 직전년도(1년간) 재직 근로자'!$C152&amp;""</f>
        <v/>
      </c>
      <c r="D153" s="113" t="str">
        <f>'0. 직전년도(1년간) 재직 근로자'!$D152&amp;""</f>
        <v/>
      </c>
      <c r="E153" s="32">
        <f>'0. 직전년도(1년간) 재직 근로자'!$E152</f>
        <v>0</v>
      </c>
      <c r="F153" s="118"/>
      <c r="G153" s="101"/>
      <c r="H153" s="102"/>
      <c r="I153" s="96">
        <f t="shared" si="4"/>
        <v>1</v>
      </c>
      <c r="J153" s="105" t="str">
        <f t="shared" si="5"/>
        <v>0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24.95" customHeight="1">
      <c r="A154" s="2"/>
      <c r="B154" s="14">
        <v>144</v>
      </c>
      <c r="C154" s="154" t="str">
        <f>'0. 직전년도(1년간) 재직 근로자'!$C153&amp;""</f>
        <v/>
      </c>
      <c r="D154" s="113" t="str">
        <f>'0. 직전년도(1년간) 재직 근로자'!$D153&amp;""</f>
        <v/>
      </c>
      <c r="E154" s="32">
        <f>'0. 직전년도(1년간) 재직 근로자'!$E153</f>
        <v>0</v>
      </c>
      <c r="F154" s="118"/>
      <c r="G154" s="101"/>
      <c r="H154" s="102"/>
      <c r="I154" s="96">
        <f t="shared" si="4"/>
        <v>1</v>
      </c>
      <c r="J154" s="105" t="str">
        <f t="shared" si="5"/>
        <v>0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24.95" customHeight="1">
      <c r="A155" s="2"/>
      <c r="B155" s="14">
        <v>145</v>
      </c>
      <c r="C155" s="154" t="str">
        <f>'0. 직전년도(1년간) 재직 근로자'!$C154&amp;""</f>
        <v/>
      </c>
      <c r="D155" s="113" t="str">
        <f>'0. 직전년도(1년간) 재직 근로자'!$D154&amp;""</f>
        <v/>
      </c>
      <c r="E155" s="32">
        <f>'0. 직전년도(1년간) 재직 근로자'!$E154</f>
        <v>0</v>
      </c>
      <c r="F155" s="118"/>
      <c r="G155" s="101"/>
      <c r="H155" s="102"/>
      <c r="I155" s="96">
        <f t="shared" si="4"/>
        <v>1</v>
      </c>
      <c r="J155" s="105" t="str">
        <f t="shared" si="5"/>
        <v>0</v>
      </c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24.95" customHeight="1">
      <c r="A156" s="2"/>
      <c r="B156" s="14">
        <v>146</v>
      </c>
      <c r="C156" s="154" t="str">
        <f>'0. 직전년도(1년간) 재직 근로자'!$C155&amp;""</f>
        <v/>
      </c>
      <c r="D156" s="113" t="str">
        <f>'0. 직전년도(1년간) 재직 근로자'!$D155&amp;""</f>
        <v/>
      </c>
      <c r="E156" s="32">
        <f>'0. 직전년도(1년간) 재직 근로자'!$E155</f>
        <v>0</v>
      </c>
      <c r="F156" s="118"/>
      <c r="G156" s="101"/>
      <c r="H156" s="102"/>
      <c r="I156" s="96">
        <f t="shared" si="4"/>
        <v>1</v>
      </c>
      <c r="J156" s="105" t="str">
        <f t="shared" si="5"/>
        <v>0</v>
      </c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24.95" customHeight="1">
      <c r="A157" s="2"/>
      <c r="B157" s="14">
        <v>147</v>
      </c>
      <c r="C157" s="154" t="str">
        <f>'0. 직전년도(1년간) 재직 근로자'!$C156&amp;""</f>
        <v/>
      </c>
      <c r="D157" s="113" t="str">
        <f>'0. 직전년도(1년간) 재직 근로자'!$D156&amp;""</f>
        <v/>
      </c>
      <c r="E157" s="32">
        <f>'0. 직전년도(1년간) 재직 근로자'!$E156</f>
        <v>0</v>
      </c>
      <c r="F157" s="118"/>
      <c r="G157" s="101"/>
      <c r="H157" s="102"/>
      <c r="I157" s="96">
        <f t="shared" si="4"/>
        <v>1</v>
      </c>
      <c r="J157" s="105" t="str">
        <f t="shared" si="5"/>
        <v>0</v>
      </c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24.95" customHeight="1">
      <c r="A158" s="2"/>
      <c r="B158" s="14">
        <v>148</v>
      </c>
      <c r="C158" s="154" t="str">
        <f>'0. 직전년도(1년간) 재직 근로자'!$C157&amp;""</f>
        <v/>
      </c>
      <c r="D158" s="113" t="str">
        <f>'0. 직전년도(1년간) 재직 근로자'!$D157&amp;""</f>
        <v/>
      </c>
      <c r="E158" s="32">
        <f>'0. 직전년도(1년간) 재직 근로자'!$E157</f>
        <v>0</v>
      </c>
      <c r="F158" s="118"/>
      <c r="G158" s="101"/>
      <c r="H158" s="102"/>
      <c r="I158" s="96">
        <f t="shared" si="4"/>
        <v>1</v>
      </c>
      <c r="J158" s="105" t="str">
        <f t="shared" si="5"/>
        <v>0</v>
      </c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24.95" customHeight="1">
      <c r="A159" s="2"/>
      <c r="B159" s="14">
        <v>149</v>
      </c>
      <c r="C159" s="154" t="str">
        <f>'0. 직전년도(1년간) 재직 근로자'!$C158&amp;""</f>
        <v/>
      </c>
      <c r="D159" s="113" t="str">
        <f>'0. 직전년도(1년간) 재직 근로자'!$D158&amp;""</f>
        <v/>
      </c>
      <c r="E159" s="32">
        <f>'0. 직전년도(1년간) 재직 근로자'!$E158</f>
        <v>0</v>
      </c>
      <c r="F159" s="118"/>
      <c r="G159" s="101"/>
      <c r="H159" s="102"/>
      <c r="I159" s="96">
        <f t="shared" si="4"/>
        <v>1</v>
      </c>
      <c r="J159" s="105" t="str">
        <f t="shared" si="5"/>
        <v>0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24.95" customHeight="1">
      <c r="A160" s="2"/>
      <c r="B160" s="14">
        <v>150</v>
      </c>
      <c r="C160" s="154" t="str">
        <f>'0. 직전년도(1년간) 재직 근로자'!$C159&amp;""</f>
        <v/>
      </c>
      <c r="D160" s="113" t="str">
        <f>'0. 직전년도(1년간) 재직 근로자'!$D159&amp;""</f>
        <v/>
      </c>
      <c r="E160" s="32">
        <f>'0. 직전년도(1년간) 재직 근로자'!$E159</f>
        <v>0</v>
      </c>
      <c r="F160" s="118"/>
      <c r="G160" s="101"/>
      <c r="H160" s="102"/>
      <c r="I160" s="96">
        <f t="shared" si="4"/>
        <v>1</v>
      </c>
      <c r="J160" s="105" t="str">
        <f t="shared" si="5"/>
        <v>0</v>
      </c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24.95" customHeight="1">
      <c r="A161" s="2"/>
      <c r="B161" s="14">
        <v>151</v>
      </c>
      <c r="C161" s="154" t="str">
        <f>'0. 직전년도(1년간) 재직 근로자'!$C160&amp;""</f>
        <v/>
      </c>
      <c r="D161" s="113" t="str">
        <f>'0. 직전년도(1년간) 재직 근로자'!$D160&amp;""</f>
        <v/>
      </c>
      <c r="E161" s="32">
        <f>'0. 직전년도(1년간) 재직 근로자'!$E160</f>
        <v>0</v>
      </c>
      <c r="F161" s="118"/>
      <c r="G161" s="101"/>
      <c r="H161" s="102"/>
      <c r="I161" s="96">
        <f t="shared" si="4"/>
        <v>1</v>
      </c>
      <c r="J161" s="105" t="str">
        <f t="shared" si="5"/>
        <v>0</v>
      </c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24.95" customHeight="1">
      <c r="A162" s="2"/>
      <c r="B162" s="14">
        <v>152</v>
      </c>
      <c r="C162" s="154" t="str">
        <f>'0. 직전년도(1년간) 재직 근로자'!$C161&amp;""</f>
        <v/>
      </c>
      <c r="D162" s="113" t="str">
        <f>'0. 직전년도(1년간) 재직 근로자'!$D161&amp;""</f>
        <v/>
      </c>
      <c r="E162" s="32">
        <f>'0. 직전년도(1년간) 재직 근로자'!$E161</f>
        <v>0</v>
      </c>
      <c r="F162" s="118"/>
      <c r="G162" s="101"/>
      <c r="H162" s="102"/>
      <c r="I162" s="96">
        <f t="shared" si="4"/>
        <v>1</v>
      </c>
      <c r="J162" s="105" t="str">
        <f t="shared" si="5"/>
        <v>0</v>
      </c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24.95" customHeight="1">
      <c r="A163" s="2"/>
      <c r="B163" s="14">
        <v>153</v>
      </c>
      <c r="C163" s="154" t="str">
        <f>'0. 직전년도(1년간) 재직 근로자'!$C162&amp;""</f>
        <v/>
      </c>
      <c r="D163" s="113" t="str">
        <f>'0. 직전년도(1년간) 재직 근로자'!$D162&amp;""</f>
        <v/>
      </c>
      <c r="E163" s="32">
        <f>'0. 직전년도(1년간) 재직 근로자'!$E162</f>
        <v>0</v>
      </c>
      <c r="F163" s="118"/>
      <c r="G163" s="101"/>
      <c r="H163" s="102"/>
      <c r="I163" s="96">
        <f t="shared" si="4"/>
        <v>1</v>
      </c>
      <c r="J163" s="105" t="str">
        <f t="shared" si="5"/>
        <v>0</v>
      </c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24.95" customHeight="1">
      <c r="A164" s="2"/>
      <c r="B164" s="14">
        <v>154</v>
      </c>
      <c r="C164" s="154" t="str">
        <f>'0. 직전년도(1년간) 재직 근로자'!$C163&amp;""</f>
        <v/>
      </c>
      <c r="D164" s="113" t="str">
        <f>'0. 직전년도(1년간) 재직 근로자'!$D163&amp;""</f>
        <v/>
      </c>
      <c r="E164" s="32">
        <f>'0. 직전년도(1년간) 재직 근로자'!$E163</f>
        <v>0</v>
      </c>
      <c r="F164" s="118"/>
      <c r="G164" s="101"/>
      <c r="H164" s="102"/>
      <c r="I164" s="96">
        <f t="shared" si="4"/>
        <v>1</v>
      </c>
      <c r="J164" s="105" t="str">
        <f t="shared" si="5"/>
        <v>0</v>
      </c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24.95" customHeight="1">
      <c r="A165" s="2"/>
      <c r="B165" s="14">
        <v>155</v>
      </c>
      <c r="C165" s="154" t="str">
        <f>'0. 직전년도(1년간) 재직 근로자'!$C164&amp;""</f>
        <v/>
      </c>
      <c r="D165" s="113" t="str">
        <f>'0. 직전년도(1년간) 재직 근로자'!$D164&amp;""</f>
        <v/>
      </c>
      <c r="E165" s="32">
        <f>'0. 직전년도(1년간) 재직 근로자'!$E164</f>
        <v>0</v>
      </c>
      <c r="F165" s="118"/>
      <c r="G165" s="101"/>
      <c r="H165" s="102"/>
      <c r="I165" s="96">
        <f t="shared" si="4"/>
        <v>1</v>
      </c>
      <c r="J165" s="105" t="str">
        <f t="shared" si="5"/>
        <v>0</v>
      </c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24.95" customHeight="1">
      <c r="A166" s="2"/>
      <c r="B166" s="14">
        <v>156</v>
      </c>
      <c r="C166" s="154" t="str">
        <f>'0. 직전년도(1년간) 재직 근로자'!$C165&amp;""</f>
        <v/>
      </c>
      <c r="D166" s="113" t="str">
        <f>'0. 직전년도(1년간) 재직 근로자'!$D165&amp;""</f>
        <v/>
      </c>
      <c r="E166" s="32">
        <f>'0. 직전년도(1년간) 재직 근로자'!$E165</f>
        <v>0</v>
      </c>
      <c r="F166" s="118"/>
      <c r="G166" s="101"/>
      <c r="H166" s="102"/>
      <c r="I166" s="96">
        <f t="shared" si="4"/>
        <v>1</v>
      </c>
      <c r="J166" s="105" t="str">
        <f t="shared" si="5"/>
        <v>0</v>
      </c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24.95" customHeight="1">
      <c r="A167" s="2"/>
      <c r="B167" s="14">
        <v>157</v>
      </c>
      <c r="C167" s="154" t="str">
        <f>'0. 직전년도(1년간) 재직 근로자'!$C166&amp;""</f>
        <v/>
      </c>
      <c r="D167" s="113" t="str">
        <f>'0. 직전년도(1년간) 재직 근로자'!$D166&amp;""</f>
        <v/>
      </c>
      <c r="E167" s="32">
        <f>'0. 직전년도(1년간) 재직 근로자'!$E166</f>
        <v>0</v>
      </c>
      <c r="F167" s="118"/>
      <c r="G167" s="101"/>
      <c r="H167" s="102"/>
      <c r="I167" s="96">
        <f t="shared" si="4"/>
        <v>1</v>
      </c>
      <c r="J167" s="105" t="str">
        <f t="shared" si="5"/>
        <v>0</v>
      </c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24.95" customHeight="1">
      <c r="A168" s="2"/>
      <c r="B168" s="14">
        <v>158</v>
      </c>
      <c r="C168" s="154" t="str">
        <f>'0. 직전년도(1년간) 재직 근로자'!$C167&amp;""</f>
        <v/>
      </c>
      <c r="D168" s="113" t="str">
        <f>'0. 직전년도(1년간) 재직 근로자'!$D167&amp;""</f>
        <v/>
      </c>
      <c r="E168" s="32">
        <f>'0. 직전년도(1년간) 재직 근로자'!$E167</f>
        <v>0</v>
      </c>
      <c r="F168" s="118"/>
      <c r="G168" s="101"/>
      <c r="H168" s="102"/>
      <c r="I168" s="96">
        <f t="shared" si="4"/>
        <v>1</v>
      </c>
      <c r="J168" s="105" t="str">
        <f t="shared" si="5"/>
        <v>0</v>
      </c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24.95" customHeight="1">
      <c r="A169" s="2"/>
      <c r="B169" s="14">
        <v>159</v>
      </c>
      <c r="C169" s="154" t="str">
        <f>'0. 직전년도(1년간) 재직 근로자'!$C168&amp;""</f>
        <v/>
      </c>
      <c r="D169" s="113" t="str">
        <f>'0. 직전년도(1년간) 재직 근로자'!$D168&amp;""</f>
        <v/>
      </c>
      <c r="E169" s="32">
        <f>'0. 직전년도(1년간) 재직 근로자'!$E168</f>
        <v>0</v>
      </c>
      <c r="F169" s="118"/>
      <c r="G169" s="101"/>
      <c r="H169" s="102"/>
      <c r="I169" s="96">
        <f t="shared" si="4"/>
        <v>1</v>
      </c>
      <c r="J169" s="105" t="str">
        <f t="shared" si="5"/>
        <v>0</v>
      </c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24.95" customHeight="1">
      <c r="A170" s="2"/>
      <c r="B170" s="14">
        <v>160</v>
      </c>
      <c r="C170" s="154" t="str">
        <f>'0. 직전년도(1년간) 재직 근로자'!$C169&amp;""</f>
        <v/>
      </c>
      <c r="D170" s="113" t="str">
        <f>'0. 직전년도(1년간) 재직 근로자'!$D169&amp;""</f>
        <v/>
      </c>
      <c r="E170" s="32">
        <f>'0. 직전년도(1년간) 재직 근로자'!$E169</f>
        <v>0</v>
      </c>
      <c r="F170" s="118"/>
      <c r="G170" s="101"/>
      <c r="H170" s="102"/>
      <c r="I170" s="96">
        <f t="shared" si="4"/>
        <v>1</v>
      </c>
      <c r="J170" s="105" t="str">
        <f t="shared" si="5"/>
        <v>0</v>
      </c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24.95" customHeight="1">
      <c r="A171" s="2"/>
      <c r="B171" s="14">
        <v>161</v>
      </c>
      <c r="C171" s="154" t="str">
        <f>'0. 직전년도(1년간) 재직 근로자'!$C170&amp;""</f>
        <v/>
      </c>
      <c r="D171" s="113" t="str">
        <f>'0. 직전년도(1년간) 재직 근로자'!$D170&amp;""</f>
        <v/>
      </c>
      <c r="E171" s="32">
        <f>'0. 직전년도(1년간) 재직 근로자'!$E170</f>
        <v>0</v>
      </c>
      <c r="F171" s="118"/>
      <c r="G171" s="101"/>
      <c r="H171" s="102"/>
      <c r="I171" s="96">
        <f t="shared" si="4"/>
        <v>1</v>
      </c>
      <c r="J171" s="105" t="str">
        <f t="shared" si="5"/>
        <v>0</v>
      </c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24.95" customHeight="1">
      <c r="A172" s="2"/>
      <c r="B172" s="14">
        <v>162</v>
      </c>
      <c r="C172" s="154" t="str">
        <f>'0. 직전년도(1년간) 재직 근로자'!$C171&amp;""</f>
        <v/>
      </c>
      <c r="D172" s="113" t="str">
        <f>'0. 직전년도(1년간) 재직 근로자'!$D171&amp;""</f>
        <v/>
      </c>
      <c r="E172" s="32">
        <f>'0. 직전년도(1년간) 재직 근로자'!$E171</f>
        <v>0</v>
      </c>
      <c r="F172" s="118"/>
      <c r="G172" s="101"/>
      <c r="H172" s="102"/>
      <c r="I172" s="96">
        <f t="shared" si="4"/>
        <v>1</v>
      </c>
      <c r="J172" s="105" t="str">
        <f t="shared" si="5"/>
        <v>0</v>
      </c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24.95" customHeight="1">
      <c r="A173" s="2"/>
      <c r="B173" s="14">
        <v>163</v>
      </c>
      <c r="C173" s="154" t="str">
        <f>'0. 직전년도(1년간) 재직 근로자'!$C172&amp;""</f>
        <v/>
      </c>
      <c r="D173" s="113" t="str">
        <f>'0. 직전년도(1년간) 재직 근로자'!$D172&amp;""</f>
        <v/>
      </c>
      <c r="E173" s="32">
        <f>'0. 직전년도(1년간) 재직 근로자'!$E172</f>
        <v>0</v>
      </c>
      <c r="F173" s="118"/>
      <c r="G173" s="101"/>
      <c r="H173" s="102"/>
      <c r="I173" s="96">
        <f t="shared" si="4"/>
        <v>1</v>
      </c>
      <c r="J173" s="105" t="str">
        <f t="shared" si="5"/>
        <v>0</v>
      </c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24.95" customHeight="1">
      <c r="A174" s="2"/>
      <c r="B174" s="14">
        <v>164</v>
      </c>
      <c r="C174" s="154" t="str">
        <f>'0. 직전년도(1년간) 재직 근로자'!$C173&amp;""</f>
        <v/>
      </c>
      <c r="D174" s="113" t="str">
        <f>'0. 직전년도(1년간) 재직 근로자'!$D173&amp;""</f>
        <v/>
      </c>
      <c r="E174" s="32">
        <f>'0. 직전년도(1년간) 재직 근로자'!$E173</f>
        <v>0</v>
      </c>
      <c r="F174" s="118"/>
      <c r="G174" s="101"/>
      <c r="H174" s="102"/>
      <c r="I174" s="96">
        <f t="shared" si="4"/>
        <v>1</v>
      </c>
      <c r="J174" s="105" t="str">
        <f t="shared" si="5"/>
        <v>0</v>
      </c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24.95" customHeight="1">
      <c r="A175" s="2"/>
      <c r="B175" s="14">
        <v>165</v>
      </c>
      <c r="C175" s="154" t="str">
        <f>'0. 직전년도(1년간) 재직 근로자'!$C174&amp;""</f>
        <v/>
      </c>
      <c r="D175" s="113" t="str">
        <f>'0. 직전년도(1년간) 재직 근로자'!$D174&amp;""</f>
        <v/>
      </c>
      <c r="E175" s="32">
        <f>'0. 직전년도(1년간) 재직 근로자'!$E174</f>
        <v>0</v>
      </c>
      <c r="F175" s="118"/>
      <c r="G175" s="101"/>
      <c r="H175" s="102"/>
      <c r="I175" s="96">
        <f t="shared" si="4"/>
        <v>1</v>
      </c>
      <c r="J175" s="105" t="str">
        <f t="shared" si="5"/>
        <v>0</v>
      </c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24.95" customHeight="1">
      <c r="A176" s="2"/>
      <c r="B176" s="14">
        <v>166</v>
      </c>
      <c r="C176" s="154" t="str">
        <f>'0. 직전년도(1년간) 재직 근로자'!$C175&amp;""</f>
        <v/>
      </c>
      <c r="D176" s="113" t="str">
        <f>'0. 직전년도(1년간) 재직 근로자'!$D175&amp;""</f>
        <v/>
      </c>
      <c r="E176" s="32">
        <f>'0. 직전년도(1년간) 재직 근로자'!$E175</f>
        <v>0</v>
      </c>
      <c r="F176" s="118"/>
      <c r="G176" s="101"/>
      <c r="H176" s="102"/>
      <c r="I176" s="96">
        <f t="shared" si="4"/>
        <v>1</v>
      </c>
      <c r="J176" s="105" t="str">
        <f t="shared" si="5"/>
        <v>0</v>
      </c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24.95" customHeight="1">
      <c r="A177" s="2"/>
      <c r="B177" s="14">
        <v>167</v>
      </c>
      <c r="C177" s="154" t="str">
        <f>'0. 직전년도(1년간) 재직 근로자'!$C176&amp;""</f>
        <v/>
      </c>
      <c r="D177" s="113" t="str">
        <f>'0. 직전년도(1년간) 재직 근로자'!$D176&amp;""</f>
        <v/>
      </c>
      <c r="E177" s="32">
        <f>'0. 직전년도(1년간) 재직 근로자'!$E176</f>
        <v>0</v>
      </c>
      <c r="F177" s="118"/>
      <c r="G177" s="101"/>
      <c r="H177" s="102"/>
      <c r="I177" s="96">
        <f t="shared" si="4"/>
        <v>1</v>
      </c>
      <c r="J177" s="105" t="str">
        <f t="shared" si="5"/>
        <v>0</v>
      </c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24.95" customHeight="1">
      <c r="A178" s="2"/>
      <c r="B178" s="14">
        <v>168</v>
      </c>
      <c r="C178" s="154" t="str">
        <f>'0. 직전년도(1년간) 재직 근로자'!$C177&amp;""</f>
        <v/>
      </c>
      <c r="D178" s="113" t="str">
        <f>'0. 직전년도(1년간) 재직 근로자'!$D177&amp;""</f>
        <v/>
      </c>
      <c r="E178" s="32">
        <f>'0. 직전년도(1년간) 재직 근로자'!$E177</f>
        <v>0</v>
      </c>
      <c r="F178" s="118"/>
      <c r="G178" s="101"/>
      <c r="H178" s="102"/>
      <c r="I178" s="96">
        <f t="shared" si="4"/>
        <v>1</v>
      </c>
      <c r="J178" s="105" t="str">
        <f t="shared" si="5"/>
        <v>0</v>
      </c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24.95" customHeight="1">
      <c r="A179" s="2"/>
      <c r="B179" s="14">
        <v>169</v>
      </c>
      <c r="C179" s="154" t="str">
        <f>'0. 직전년도(1년간) 재직 근로자'!$C178&amp;""</f>
        <v/>
      </c>
      <c r="D179" s="113" t="str">
        <f>'0. 직전년도(1년간) 재직 근로자'!$D178&amp;""</f>
        <v/>
      </c>
      <c r="E179" s="32">
        <f>'0. 직전년도(1년간) 재직 근로자'!$E178</f>
        <v>0</v>
      </c>
      <c r="F179" s="118"/>
      <c r="G179" s="101"/>
      <c r="H179" s="102"/>
      <c r="I179" s="96">
        <f t="shared" si="4"/>
        <v>1</v>
      </c>
      <c r="J179" s="105" t="str">
        <f t="shared" si="5"/>
        <v>0</v>
      </c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24.95" customHeight="1">
      <c r="A180" s="2"/>
      <c r="B180" s="14">
        <v>170</v>
      </c>
      <c r="C180" s="154" t="str">
        <f>'0. 직전년도(1년간) 재직 근로자'!$C179&amp;""</f>
        <v/>
      </c>
      <c r="D180" s="113" t="str">
        <f>'0. 직전년도(1년간) 재직 근로자'!$D179&amp;""</f>
        <v/>
      </c>
      <c r="E180" s="32">
        <f>'0. 직전년도(1년간) 재직 근로자'!$E179</f>
        <v>0</v>
      </c>
      <c r="F180" s="118"/>
      <c r="G180" s="101"/>
      <c r="H180" s="102"/>
      <c r="I180" s="96">
        <f t="shared" si="4"/>
        <v>1</v>
      </c>
      <c r="J180" s="105" t="str">
        <f t="shared" si="5"/>
        <v>0</v>
      </c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24.95" customHeight="1">
      <c r="A181" s="2"/>
      <c r="B181" s="14">
        <v>171</v>
      </c>
      <c r="C181" s="154" t="str">
        <f>'0. 직전년도(1년간) 재직 근로자'!$C180&amp;""</f>
        <v/>
      </c>
      <c r="D181" s="113" t="str">
        <f>'0. 직전년도(1년간) 재직 근로자'!$D180&amp;""</f>
        <v/>
      </c>
      <c r="E181" s="32">
        <f>'0. 직전년도(1년간) 재직 근로자'!$E180</f>
        <v>0</v>
      </c>
      <c r="F181" s="118"/>
      <c r="G181" s="101"/>
      <c r="H181" s="102"/>
      <c r="I181" s="96">
        <f t="shared" si="4"/>
        <v>1</v>
      </c>
      <c r="J181" s="105" t="str">
        <f t="shared" si="5"/>
        <v>0</v>
      </c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24.95" customHeight="1">
      <c r="A182" s="2"/>
      <c r="B182" s="14">
        <v>172</v>
      </c>
      <c r="C182" s="154" t="str">
        <f>'0. 직전년도(1년간) 재직 근로자'!$C181&amp;""</f>
        <v/>
      </c>
      <c r="D182" s="113" t="str">
        <f>'0. 직전년도(1년간) 재직 근로자'!$D181&amp;""</f>
        <v/>
      </c>
      <c r="E182" s="32">
        <f>'0. 직전년도(1년간) 재직 근로자'!$E181</f>
        <v>0</v>
      </c>
      <c r="F182" s="118"/>
      <c r="G182" s="101"/>
      <c r="H182" s="102"/>
      <c r="I182" s="96">
        <f t="shared" si="4"/>
        <v>1</v>
      </c>
      <c r="J182" s="105" t="str">
        <f t="shared" si="5"/>
        <v>0</v>
      </c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24.95" customHeight="1">
      <c r="A183" s="2"/>
      <c r="B183" s="14">
        <v>173</v>
      </c>
      <c r="C183" s="154" t="str">
        <f>'0. 직전년도(1년간) 재직 근로자'!$C182&amp;""</f>
        <v/>
      </c>
      <c r="D183" s="113" t="str">
        <f>'0. 직전년도(1년간) 재직 근로자'!$D182&amp;""</f>
        <v/>
      </c>
      <c r="E183" s="32">
        <f>'0. 직전년도(1년간) 재직 근로자'!$E182</f>
        <v>0</v>
      </c>
      <c r="F183" s="118"/>
      <c r="G183" s="101"/>
      <c r="H183" s="102"/>
      <c r="I183" s="96">
        <f t="shared" si="4"/>
        <v>1</v>
      </c>
      <c r="J183" s="105" t="str">
        <f t="shared" si="5"/>
        <v>0</v>
      </c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24.95" customHeight="1">
      <c r="A184" s="2"/>
      <c r="B184" s="14">
        <v>174</v>
      </c>
      <c r="C184" s="154" t="str">
        <f>'0. 직전년도(1년간) 재직 근로자'!$C183&amp;""</f>
        <v/>
      </c>
      <c r="D184" s="113" t="str">
        <f>'0. 직전년도(1년간) 재직 근로자'!$D183&amp;""</f>
        <v/>
      </c>
      <c r="E184" s="32">
        <f>'0. 직전년도(1년간) 재직 근로자'!$E183</f>
        <v>0</v>
      </c>
      <c r="F184" s="118"/>
      <c r="G184" s="101"/>
      <c r="H184" s="102"/>
      <c r="I184" s="96">
        <f t="shared" si="4"/>
        <v>1</v>
      </c>
      <c r="J184" s="105" t="str">
        <f t="shared" si="5"/>
        <v>0</v>
      </c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24.95" customHeight="1">
      <c r="A185" s="2"/>
      <c r="B185" s="14">
        <v>175</v>
      </c>
      <c r="C185" s="154" t="str">
        <f>'0. 직전년도(1년간) 재직 근로자'!$C184&amp;""</f>
        <v/>
      </c>
      <c r="D185" s="113" t="str">
        <f>'0. 직전년도(1년간) 재직 근로자'!$D184&amp;""</f>
        <v/>
      </c>
      <c r="E185" s="32">
        <f>'0. 직전년도(1년간) 재직 근로자'!$E184</f>
        <v>0</v>
      </c>
      <c r="F185" s="118"/>
      <c r="G185" s="101"/>
      <c r="H185" s="102"/>
      <c r="I185" s="96">
        <f t="shared" si="4"/>
        <v>1</v>
      </c>
      <c r="J185" s="105" t="str">
        <f t="shared" si="5"/>
        <v>0</v>
      </c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24.95" customHeight="1">
      <c r="A186" s="2"/>
      <c r="B186" s="14">
        <v>176</v>
      </c>
      <c r="C186" s="154" t="str">
        <f>'0. 직전년도(1년간) 재직 근로자'!$C185&amp;""</f>
        <v/>
      </c>
      <c r="D186" s="113" t="str">
        <f>'0. 직전년도(1년간) 재직 근로자'!$D185&amp;""</f>
        <v/>
      </c>
      <c r="E186" s="32">
        <f>'0. 직전년도(1년간) 재직 근로자'!$E185</f>
        <v>0</v>
      </c>
      <c r="F186" s="118"/>
      <c r="G186" s="101"/>
      <c r="H186" s="102"/>
      <c r="I186" s="96">
        <f t="shared" si="4"/>
        <v>1</v>
      </c>
      <c r="J186" s="105" t="str">
        <f t="shared" si="5"/>
        <v>0</v>
      </c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24.95" customHeight="1">
      <c r="A187" s="2"/>
      <c r="B187" s="14">
        <v>177</v>
      </c>
      <c r="C187" s="154" t="str">
        <f>'0. 직전년도(1년간) 재직 근로자'!$C186&amp;""</f>
        <v/>
      </c>
      <c r="D187" s="113" t="str">
        <f>'0. 직전년도(1년간) 재직 근로자'!$D186&amp;""</f>
        <v/>
      </c>
      <c r="E187" s="32">
        <f>'0. 직전년도(1년간) 재직 근로자'!$E186</f>
        <v>0</v>
      </c>
      <c r="F187" s="118"/>
      <c r="G187" s="101"/>
      <c r="H187" s="102"/>
      <c r="I187" s="96">
        <f t="shared" si="4"/>
        <v>1</v>
      </c>
      <c r="J187" s="105" t="str">
        <f t="shared" si="5"/>
        <v>0</v>
      </c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24.95" customHeight="1">
      <c r="A188" s="2"/>
      <c r="B188" s="14">
        <v>178</v>
      </c>
      <c r="C188" s="154" t="str">
        <f>'0. 직전년도(1년간) 재직 근로자'!$C187&amp;""</f>
        <v/>
      </c>
      <c r="D188" s="113" t="str">
        <f>'0. 직전년도(1년간) 재직 근로자'!$D187&amp;""</f>
        <v/>
      </c>
      <c r="E188" s="32">
        <f>'0. 직전년도(1년간) 재직 근로자'!$E187</f>
        <v>0</v>
      </c>
      <c r="F188" s="118"/>
      <c r="G188" s="101"/>
      <c r="H188" s="102"/>
      <c r="I188" s="96">
        <f t="shared" si="4"/>
        <v>1</v>
      </c>
      <c r="J188" s="105" t="str">
        <f t="shared" si="5"/>
        <v>0</v>
      </c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24.95" customHeight="1">
      <c r="A189" s="2"/>
      <c r="B189" s="14">
        <v>179</v>
      </c>
      <c r="C189" s="154" t="str">
        <f>'0. 직전년도(1년간) 재직 근로자'!$C188&amp;""</f>
        <v/>
      </c>
      <c r="D189" s="113" t="str">
        <f>'0. 직전년도(1년간) 재직 근로자'!$D188&amp;""</f>
        <v/>
      </c>
      <c r="E189" s="32">
        <f>'0. 직전년도(1년간) 재직 근로자'!$E188</f>
        <v>0</v>
      </c>
      <c r="F189" s="118"/>
      <c r="G189" s="101"/>
      <c r="H189" s="102"/>
      <c r="I189" s="96">
        <f t="shared" si="4"/>
        <v>1</v>
      </c>
      <c r="J189" s="105" t="str">
        <f t="shared" si="5"/>
        <v>0</v>
      </c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24.95" customHeight="1">
      <c r="A190" s="2"/>
      <c r="B190" s="14">
        <v>180</v>
      </c>
      <c r="C190" s="154" t="str">
        <f>'0. 직전년도(1년간) 재직 근로자'!$C189&amp;""</f>
        <v/>
      </c>
      <c r="D190" s="113" t="str">
        <f>'0. 직전년도(1년간) 재직 근로자'!$D189&amp;""</f>
        <v/>
      </c>
      <c r="E190" s="32">
        <f>'0. 직전년도(1년간) 재직 근로자'!$E189</f>
        <v>0</v>
      </c>
      <c r="F190" s="118"/>
      <c r="G190" s="101"/>
      <c r="H190" s="102"/>
      <c r="I190" s="96">
        <f t="shared" si="4"/>
        <v>1</v>
      </c>
      <c r="J190" s="105" t="str">
        <f t="shared" si="5"/>
        <v>0</v>
      </c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24.95" customHeight="1">
      <c r="A191" s="2"/>
      <c r="B191" s="14">
        <v>181</v>
      </c>
      <c r="C191" s="154" t="str">
        <f>'0. 직전년도(1년간) 재직 근로자'!$C190&amp;""</f>
        <v/>
      </c>
      <c r="D191" s="113" t="str">
        <f>'0. 직전년도(1년간) 재직 근로자'!$D190&amp;""</f>
        <v/>
      </c>
      <c r="E191" s="32">
        <f>'0. 직전년도(1년간) 재직 근로자'!$E190</f>
        <v>0</v>
      </c>
      <c r="F191" s="118"/>
      <c r="G191" s="101"/>
      <c r="H191" s="102"/>
      <c r="I191" s="96">
        <f t="shared" si="4"/>
        <v>1</v>
      </c>
      <c r="J191" s="105" t="str">
        <f t="shared" si="5"/>
        <v>0</v>
      </c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24.95" customHeight="1">
      <c r="A192" s="2"/>
      <c r="B192" s="14">
        <v>182</v>
      </c>
      <c r="C192" s="154" t="str">
        <f>'0. 직전년도(1년간) 재직 근로자'!$C191&amp;""</f>
        <v/>
      </c>
      <c r="D192" s="113" t="str">
        <f>'0. 직전년도(1년간) 재직 근로자'!$D191&amp;""</f>
        <v/>
      </c>
      <c r="E192" s="32">
        <f>'0. 직전년도(1년간) 재직 근로자'!$E191</f>
        <v>0</v>
      </c>
      <c r="F192" s="118"/>
      <c r="G192" s="101"/>
      <c r="H192" s="102"/>
      <c r="I192" s="96">
        <f t="shared" si="4"/>
        <v>1</v>
      </c>
      <c r="J192" s="105" t="str">
        <f t="shared" si="5"/>
        <v>0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24.95" customHeight="1">
      <c r="A193" s="2"/>
      <c r="B193" s="14">
        <v>183</v>
      </c>
      <c r="C193" s="154" t="str">
        <f>'0. 직전년도(1년간) 재직 근로자'!$C192&amp;""</f>
        <v/>
      </c>
      <c r="D193" s="113" t="str">
        <f>'0. 직전년도(1년간) 재직 근로자'!$D192&amp;""</f>
        <v/>
      </c>
      <c r="E193" s="32">
        <f>'0. 직전년도(1년간) 재직 근로자'!$E192</f>
        <v>0</v>
      </c>
      <c r="F193" s="118"/>
      <c r="G193" s="101"/>
      <c r="H193" s="102"/>
      <c r="I193" s="96">
        <f t="shared" si="4"/>
        <v>1</v>
      </c>
      <c r="J193" s="105" t="str">
        <f t="shared" si="5"/>
        <v>0</v>
      </c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24.95" customHeight="1">
      <c r="A194" s="2"/>
      <c r="B194" s="14">
        <v>184</v>
      </c>
      <c r="C194" s="154" t="str">
        <f>'0. 직전년도(1년간) 재직 근로자'!$C193&amp;""</f>
        <v/>
      </c>
      <c r="D194" s="113" t="str">
        <f>'0. 직전년도(1년간) 재직 근로자'!$D193&amp;""</f>
        <v/>
      </c>
      <c r="E194" s="32">
        <f>'0. 직전년도(1년간) 재직 근로자'!$E193</f>
        <v>0</v>
      </c>
      <c r="F194" s="118"/>
      <c r="G194" s="101"/>
      <c r="H194" s="102"/>
      <c r="I194" s="96">
        <f t="shared" si="4"/>
        <v>1</v>
      </c>
      <c r="J194" s="105" t="str">
        <f t="shared" si="5"/>
        <v>0</v>
      </c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24.95" customHeight="1">
      <c r="A195" s="2"/>
      <c r="B195" s="14">
        <v>185</v>
      </c>
      <c r="C195" s="154" t="str">
        <f>'0. 직전년도(1년간) 재직 근로자'!$C194&amp;""</f>
        <v/>
      </c>
      <c r="D195" s="113" t="str">
        <f>'0. 직전년도(1년간) 재직 근로자'!$D194&amp;""</f>
        <v/>
      </c>
      <c r="E195" s="32">
        <f>'0. 직전년도(1년간) 재직 근로자'!$E194</f>
        <v>0</v>
      </c>
      <c r="F195" s="118"/>
      <c r="G195" s="101"/>
      <c r="H195" s="102"/>
      <c r="I195" s="96">
        <f t="shared" si="4"/>
        <v>1</v>
      </c>
      <c r="J195" s="105" t="str">
        <f t="shared" si="5"/>
        <v>0</v>
      </c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24.95" customHeight="1">
      <c r="A196" s="2"/>
      <c r="B196" s="14">
        <v>186</v>
      </c>
      <c r="C196" s="154" t="str">
        <f>'0. 직전년도(1년간) 재직 근로자'!$C195&amp;""</f>
        <v/>
      </c>
      <c r="D196" s="113" t="str">
        <f>'0. 직전년도(1년간) 재직 근로자'!$D195&amp;""</f>
        <v/>
      </c>
      <c r="E196" s="32">
        <f>'0. 직전년도(1년간) 재직 근로자'!$E195</f>
        <v>0</v>
      </c>
      <c r="F196" s="118"/>
      <c r="G196" s="101"/>
      <c r="H196" s="102"/>
      <c r="I196" s="96">
        <f t="shared" si="4"/>
        <v>1</v>
      </c>
      <c r="J196" s="105" t="str">
        <f t="shared" si="5"/>
        <v>0</v>
      </c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24.95" customHeight="1">
      <c r="A197" s="2"/>
      <c r="B197" s="14">
        <v>187</v>
      </c>
      <c r="C197" s="154" t="str">
        <f>'0. 직전년도(1년간) 재직 근로자'!$C196&amp;""</f>
        <v/>
      </c>
      <c r="D197" s="113" t="str">
        <f>'0. 직전년도(1년간) 재직 근로자'!$D196&amp;""</f>
        <v/>
      </c>
      <c r="E197" s="32">
        <f>'0. 직전년도(1년간) 재직 근로자'!$E196</f>
        <v>0</v>
      </c>
      <c r="F197" s="118"/>
      <c r="G197" s="101"/>
      <c r="H197" s="102"/>
      <c r="I197" s="96">
        <f t="shared" si="4"/>
        <v>1</v>
      </c>
      <c r="J197" s="105" t="str">
        <f t="shared" si="5"/>
        <v>0</v>
      </c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24.95" customHeight="1">
      <c r="A198" s="2"/>
      <c r="B198" s="14">
        <v>188</v>
      </c>
      <c r="C198" s="154" t="str">
        <f>'0. 직전년도(1년간) 재직 근로자'!$C197&amp;""</f>
        <v/>
      </c>
      <c r="D198" s="113" t="str">
        <f>'0. 직전년도(1년간) 재직 근로자'!$D197&amp;""</f>
        <v/>
      </c>
      <c r="E198" s="32">
        <f>'0. 직전년도(1년간) 재직 근로자'!$E197</f>
        <v>0</v>
      </c>
      <c r="F198" s="118"/>
      <c r="G198" s="101"/>
      <c r="H198" s="102"/>
      <c r="I198" s="96">
        <f t="shared" si="4"/>
        <v>1</v>
      </c>
      <c r="J198" s="105" t="str">
        <f t="shared" si="5"/>
        <v>0</v>
      </c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24.95" customHeight="1">
      <c r="A199" s="2"/>
      <c r="B199" s="14">
        <v>189</v>
      </c>
      <c r="C199" s="154" t="str">
        <f>'0. 직전년도(1년간) 재직 근로자'!$C198&amp;""</f>
        <v/>
      </c>
      <c r="D199" s="113" t="str">
        <f>'0. 직전년도(1년간) 재직 근로자'!$D198&amp;""</f>
        <v/>
      </c>
      <c r="E199" s="32">
        <f>'0. 직전년도(1년간) 재직 근로자'!$E198</f>
        <v>0</v>
      </c>
      <c r="F199" s="118"/>
      <c r="G199" s="101"/>
      <c r="H199" s="102"/>
      <c r="I199" s="96">
        <f t="shared" si="4"/>
        <v>1</v>
      </c>
      <c r="J199" s="105" t="str">
        <f t="shared" si="5"/>
        <v>0</v>
      </c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24.95" customHeight="1">
      <c r="A200" s="2"/>
      <c r="B200" s="14">
        <v>190</v>
      </c>
      <c r="C200" s="154" t="str">
        <f>'0. 직전년도(1년간) 재직 근로자'!$C199&amp;""</f>
        <v/>
      </c>
      <c r="D200" s="113" t="str">
        <f>'0. 직전년도(1년간) 재직 근로자'!$D199&amp;""</f>
        <v/>
      </c>
      <c r="E200" s="32">
        <f>'0. 직전년도(1년간) 재직 근로자'!$E199</f>
        <v>0</v>
      </c>
      <c r="F200" s="118"/>
      <c r="G200" s="101"/>
      <c r="H200" s="102"/>
      <c r="I200" s="96">
        <f t="shared" si="4"/>
        <v>1</v>
      </c>
      <c r="J200" s="105" t="str">
        <f t="shared" si="5"/>
        <v>0</v>
      </c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24.95" customHeight="1">
      <c r="A201" s="2"/>
      <c r="B201" s="14">
        <v>191</v>
      </c>
      <c r="C201" s="154" t="str">
        <f>'0. 직전년도(1년간) 재직 근로자'!$C200&amp;""</f>
        <v/>
      </c>
      <c r="D201" s="113" t="str">
        <f>'0. 직전년도(1년간) 재직 근로자'!$D200&amp;""</f>
        <v/>
      </c>
      <c r="E201" s="32">
        <f>'0. 직전년도(1년간) 재직 근로자'!$E200</f>
        <v>0</v>
      </c>
      <c r="F201" s="118"/>
      <c r="G201" s="101"/>
      <c r="H201" s="102"/>
      <c r="I201" s="96">
        <f t="shared" si="4"/>
        <v>1</v>
      </c>
      <c r="J201" s="105" t="str">
        <f t="shared" si="5"/>
        <v>0</v>
      </c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24.95" customHeight="1">
      <c r="A202" s="2"/>
      <c r="B202" s="14">
        <v>192</v>
      </c>
      <c r="C202" s="154" t="str">
        <f>'0. 직전년도(1년간) 재직 근로자'!$C201&amp;""</f>
        <v/>
      </c>
      <c r="D202" s="113" t="str">
        <f>'0. 직전년도(1년간) 재직 근로자'!$D201&amp;""</f>
        <v/>
      </c>
      <c r="E202" s="32">
        <f>'0. 직전년도(1년간) 재직 근로자'!$E201</f>
        <v>0</v>
      </c>
      <c r="F202" s="118"/>
      <c r="G202" s="101"/>
      <c r="H202" s="102"/>
      <c r="I202" s="96">
        <f t="shared" si="4"/>
        <v>1</v>
      </c>
      <c r="J202" s="105" t="str">
        <f t="shared" si="5"/>
        <v>0</v>
      </c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24.95" customHeight="1">
      <c r="A203" s="2"/>
      <c r="B203" s="14">
        <v>193</v>
      </c>
      <c r="C203" s="154" t="str">
        <f>'0. 직전년도(1년간) 재직 근로자'!$C202&amp;""</f>
        <v/>
      </c>
      <c r="D203" s="113" t="str">
        <f>'0. 직전년도(1년간) 재직 근로자'!$D202&amp;""</f>
        <v/>
      </c>
      <c r="E203" s="32">
        <f>'0. 직전년도(1년간) 재직 근로자'!$E202</f>
        <v>0</v>
      </c>
      <c r="F203" s="118"/>
      <c r="G203" s="101"/>
      <c r="H203" s="102"/>
      <c r="I203" s="96">
        <f t="shared" si="4"/>
        <v>1</v>
      </c>
      <c r="J203" s="105" t="str">
        <f t="shared" si="5"/>
        <v>0</v>
      </c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24.95" customHeight="1">
      <c r="A204" s="2"/>
      <c r="B204" s="14">
        <v>194</v>
      </c>
      <c r="C204" s="154" t="str">
        <f>'0. 직전년도(1년간) 재직 근로자'!$C203&amp;""</f>
        <v/>
      </c>
      <c r="D204" s="113" t="str">
        <f>'0. 직전년도(1년간) 재직 근로자'!$D203&amp;""</f>
        <v/>
      </c>
      <c r="E204" s="32">
        <f>'0. 직전년도(1년간) 재직 근로자'!$E203</f>
        <v>0</v>
      </c>
      <c r="F204" s="118"/>
      <c r="G204" s="101"/>
      <c r="H204" s="102"/>
      <c r="I204" s="96">
        <f t="shared" ref="I204:I210" si="6">DATEDIF($G204,$H204,"d")+1</f>
        <v>1</v>
      </c>
      <c r="J204" s="105" t="str">
        <f t="shared" ref="J204:J210" si="7">IF($I204&gt;=30,"1","0")</f>
        <v>0</v>
      </c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24.95" customHeight="1">
      <c r="A205" s="2"/>
      <c r="B205" s="14">
        <v>195</v>
      </c>
      <c r="C205" s="154" t="str">
        <f>'0. 직전년도(1년간) 재직 근로자'!$C204&amp;""</f>
        <v/>
      </c>
      <c r="D205" s="113" t="str">
        <f>'0. 직전년도(1년간) 재직 근로자'!$D204&amp;""</f>
        <v/>
      </c>
      <c r="E205" s="32">
        <f>'0. 직전년도(1년간) 재직 근로자'!$E204</f>
        <v>0</v>
      </c>
      <c r="F205" s="118"/>
      <c r="G205" s="101"/>
      <c r="H205" s="102"/>
      <c r="I205" s="96">
        <f t="shared" si="6"/>
        <v>1</v>
      </c>
      <c r="J205" s="105" t="str">
        <f t="shared" si="7"/>
        <v>0</v>
      </c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24.95" customHeight="1">
      <c r="A206" s="2"/>
      <c r="B206" s="14">
        <v>196</v>
      </c>
      <c r="C206" s="154" t="str">
        <f>'0. 직전년도(1년간) 재직 근로자'!$C205&amp;""</f>
        <v/>
      </c>
      <c r="D206" s="113" t="str">
        <f>'0. 직전년도(1년간) 재직 근로자'!$D205&amp;""</f>
        <v/>
      </c>
      <c r="E206" s="32">
        <f>'0. 직전년도(1년간) 재직 근로자'!$E205</f>
        <v>0</v>
      </c>
      <c r="F206" s="118"/>
      <c r="G206" s="101"/>
      <c r="H206" s="102"/>
      <c r="I206" s="96">
        <f t="shared" si="6"/>
        <v>1</v>
      </c>
      <c r="J206" s="105" t="str">
        <f t="shared" si="7"/>
        <v>0</v>
      </c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24.95" customHeight="1">
      <c r="A207" s="2"/>
      <c r="B207" s="14">
        <v>197</v>
      </c>
      <c r="C207" s="154" t="str">
        <f>'0. 직전년도(1년간) 재직 근로자'!$C206&amp;""</f>
        <v/>
      </c>
      <c r="D207" s="113" t="str">
        <f>'0. 직전년도(1년간) 재직 근로자'!$D206&amp;""</f>
        <v/>
      </c>
      <c r="E207" s="32">
        <f>'0. 직전년도(1년간) 재직 근로자'!$E206</f>
        <v>0</v>
      </c>
      <c r="F207" s="118"/>
      <c r="G207" s="101"/>
      <c r="H207" s="102"/>
      <c r="I207" s="96">
        <f t="shared" si="6"/>
        <v>1</v>
      </c>
      <c r="J207" s="105" t="str">
        <f t="shared" si="7"/>
        <v>0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24.95" customHeight="1">
      <c r="A208" s="2"/>
      <c r="B208" s="14">
        <v>198</v>
      </c>
      <c r="C208" s="154" t="str">
        <f>'0. 직전년도(1년간) 재직 근로자'!$C207&amp;""</f>
        <v/>
      </c>
      <c r="D208" s="113" t="str">
        <f>'0. 직전년도(1년간) 재직 근로자'!$D207&amp;""</f>
        <v/>
      </c>
      <c r="E208" s="32">
        <f>'0. 직전년도(1년간) 재직 근로자'!$E207</f>
        <v>0</v>
      </c>
      <c r="F208" s="118"/>
      <c r="G208" s="101"/>
      <c r="H208" s="102"/>
      <c r="I208" s="96">
        <f t="shared" si="6"/>
        <v>1</v>
      </c>
      <c r="J208" s="105" t="str">
        <f t="shared" si="7"/>
        <v>0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24.95" customHeight="1">
      <c r="A209" s="2"/>
      <c r="B209" s="14">
        <v>199</v>
      </c>
      <c r="C209" s="154" t="str">
        <f>'0. 직전년도(1년간) 재직 근로자'!$C208&amp;""</f>
        <v/>
      </c>
      <c r="D209" s="113" t="str">
        <f>'0. 직전년도(1년간) 재직 근로자'!$D208&amp;""</f>
        <v/>
      </c>
      <c r="E209" s="32">
        <f>'0. 직전년도(1년간) 재직 근로자'!$E208</f>
        <v>0</v>
      </c>
      <c r="F209" s="118"/>
      <c r="G209" s="101"/>
      <c r="H209" s="102"/>
      <c r="I209" s="96">
        <f t="shared" si="6"/>
        <v>1</v>
      </c>
      <c r="J209" s="105" t="str">
        <f t="shared" si="7"/>
        <v>0</v>
      </c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24.95" customHeight="1" thickBot="1">
      <c r="A210" s="2"/>
      <c r="B210" s="155">
        <v>200</v>
      </c>
      <c r="C210" s="156" t="str">
        <f>'0. 직전년도(1년간) 재직 근로자'!$C209&amp;""</f>
        <v/>
      </c>
      <c r="D210" s="114" t="str">
        <f>'0. 직전년도(1년간) 재직 근로자'!$D209&amp;""</f>
        <v/>
      </c>
      <c r="E210" s="120">
        <f>'0. 직전년도(1년간) 재직 근로자'!$E209</f>
        <v>0</v>
      </c>
      <c r="F210" s="119"/>
      <c r="G210" s="103"/>
      <c r="H210" s="104"/>
      <c r="I210" s="96">
        <f t="shared" si="6"/>
        <v>1</v>
      </c>
      <c r="J210" s="105" t="str">
        <f t="shared" si="7"/>
        <v>0</v>
      </c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24.95" customHeight="1" thickBot="1">
      <c r="A211" s="2"/>
      <c r="B211" s="5"/>
      <c r="C211" s="5"/>
      <c r="D211" s="5"/>
      <c r="E211" s="8"/>
      <c r="F211" s="28"/>
      <c r="G211" s="28"/>
      <c r="H211" s="28"/>
      <c r="I211" s="94"/>
      <c r="J211" s="94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24.95" customHeight="1" thickTop="1" thickBot="1">
      <c r="A212" s="2"/>
      <c r="B212" s="6"/>
      <c r="C212" s="6"/>
      <c r="D212" s="6"/>
      <c r="E212" s="9"/>
      <c r="F212" s="163" t="s">
        <v>71</v>
      </c>
      <c r="G212" s="165"/>
      <c r="H212" s="76">
        <f>COUNTA($F$11:$F$210)</f>
        <v>0</v>
      </c>
      <c r="I212" s="9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24.95" customHeight="1" thickTop="1" thickBot="1">
      <c r="A213" s="2"/>
      <c r="B213" s="6"/>
      <c r="C213" s="6"/>
      <c r="D213" s="6"/>
      <c r="E213" s="9"/>
      <c r="F213" s="28"/>
      <c r="G213" s="28"/>
      <c r="H213" s="28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24.95" customHeight="1" thickTop="1" thickBot="1">
      <c r="A214" s="2"/>
      <c r="B214" s="6"/>
      <c r="C214" s="6"/>
      <c r="D214" s="6"/>
      <c r="E214" s="9"/>
      <c r="F214" s="163" t="s">
        <v>72</v>
      </c>
      <c r="G214" s="165"/>
      <c r="H214" s="76">
        <f>COUNTIF(J11:J210,"1")</f>
        <v>0</v>
      </c>
      <c r="I214" s="9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24.95" customHeight="1" thickTop="1" thickBot="1">
      <c r="A215" s="2"/>
      <c r="B215" s="6"/>
      <c r="C215" s="6"/>
      <c r="D215" s="6"/>
      <c r="E215" s="9"/>
      <c r="F215" s="28"/>
      <c r="G215" s="28"/>
      <c r="H215" s="28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24.95" customHeight="1" thickTop="1" thickBot="1">
      <c r="A216" s="2"/>
      <c r="B216" s="6"/>
      <c r="C216" s="6"/>
      <c r="D216" s="6"/>
      <c r="E216" s="9"/>
      <c r="F216" s="163" t="s">
        <v>68</v>
      </c>
      <c r="G216" s="165"/>
      <c r="H216" s="115" t="e">
        <f>H214/H212</f>
        <v>#DIV/0!</v>
      </c>
      <c r="I216" s="17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24.95" customHeight="1" thickTop="1">
      <c r="A217" s="2"/>
      <c r="B217" s="6"/>
      <c r="C217" s="6"/>
      <c r="D217" s="6"/>
      <c r="E217" s="9"/>
      <c r="F217" s="4"/>
      <c r="G217" s="4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24.95" customHeight="1">
      <c r="A218" s="2"/>
      <c r="B218" s="6"/>
      <c r="C218" s="6"/>
      <c r="D218" s="6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24.95" customHeight="1">
      <c r="A219" s="2"/>
      <c r="B219" s="6"/>
      <c r="C219" s="6"/>
      <c r="D219" s="6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24.95" customHeight="1">
      <c r="A220" s="2"/>
      <c r="B220" s="6"/>
      <c r="C220" s="6"/>
      <c r="D220" s="6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24.95" customHeight="1">
      <c r="A221" s="2"/>
      <c r="B221" s="6"/>
      <c r="C221" s="6"/>
      <c r="D221" s="6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24.95" customHeight="1">
      <c r="A222" s="2"/>
      <c r="B222" s="6"/>
      <c r="C222" s="6"/>
      <c r="D222" s="6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24.95" customHeight="1">
      <c r="A223" s="2"/>
      <c r="B223" s="6"/>
      <c r="C223" s="6"/>
      <c r="D223" s="6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24.95" customHeight="1">
      <c r="A224" s="2"/>
      <c r="B224" s="6"/>
      <c r="C224" s="6"/>
      <c r="D224" s="6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24.95" customHeight="1">
      <c r="A225" s="2"/>
      <c r="B225" s="6"/>
      <c r="C225" s="6"/>
      <c r="D225" s="6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24.95" customHeight="1">
      <c r="A226" s="2"/>
      <c r="B226" s="6"/>
      <c r="C226" s="6"/>
      <c r="D226" s="6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24.95" customHeight="1">
      <c r="A227" s="2"/>
      <c r="B227" s="6"/>
      <c r="C227" s="6"/>
      <c r="D227" s="6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24.95" customHeight="1">
      <c r="A228" s="2"/>
      <c r="B228" s="6"/>
      <c r="C228" s="6"/>
      <c r="D228" s="6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24.95" customHeight="1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24.95" customHeight="1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24.95" customHeight="1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24.95" customHeight="1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24.95" customHeight="1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24.95" customHeight="1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24.95" customHeight="1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24.95" customHeight="1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24.95" customHeight="1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24.95" customHeight="1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24.95" customHeight="1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24.95" customHeight="1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24.95" customHeight="1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24.95" customHeight="1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24.95" customHeight="1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24.95" customHeight="1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24.95" customHeight="1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24.95" customHeight="1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24.95" customHeight="1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24.95" customHeight="1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24.95" customHeight="1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24.95" customHeight="1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>
      <c r="A303" s="2"/>
      <c r="B303" s="6"/>
      <c r="C303" s="6"/>
      <c r="D303" s="6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</sheetData>
  <mergeCells count="20">
    <mergeCell ref="B1:H5"/>
    <mergeCell ref="P15:P16"/>
    <mergeCell ref="M15:O16"/>
    <mergeCell ref="M7:R7"/>
    <mergeCell ref="P9:P10"/>
    <mergeCell ref="M9:O10"/>
    <mergeCell ref="P12:P13"/>
    <mergeCell ref="M12:O13"/>
    <mergeCell ref="D9:D10"/>
    <mergeCell ref="C9:C10"/>
    <mergeCell ref="B9:B10"/>
    <mergeCell ref="B7:H7"/>
    <mergeCell ref="B6:H6"/>
    <mergeCell ref="F216:G216"/>
    <mergeCell ref="J9:J10"/>
    <mergeCell ref="G9:I9"/>
    <mergeCell ref="F9:F10"/>
    <mergeCell ref="E9:E10"/>
    <mergeCell ref="F214:G214"/>
    <mergeCell ref="F212:G212"/>
  </mergeCells>
  <phoneticPr fontId="2" type="noConversion"/>
  <dataValidations count="1">
    <dataValidation type="list" allowBlank="1" showErrorMessage="1" sqref="F11:F210">
      <formula1>"○"</formula1>
    </dataValidation>
  </dataValidation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03"/>
  <sheetViews>
    <sheetView topLeftCell="B1" zoomScale="70" zoomScaleNormal="70" workbookViewId="0">
      <selection activeCell="B1" sqref="B1:H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35.625" style="1" customWidth="1"/>
    <col min="6" max="6" width="25.625" customWidth="1"/>
    <col min="7" max="9" width="20.625" customWidth="1"/>
    <col min="10" max="10" width="25.625" customWidth="1"/>
    <col min="11" max="12" width="10.625" customWidth="1"/>
    <col min="13" max="16" width="15.625" customWidth="1"/>
    <col min="17" max="18" width="10.625" customWidth="1"/>
  </cols>
  <sheetData>
    <row r="1" spans="1:27" ht="24.95" customHeight="1">
      <c r="A1" s="2"/>
      <c r="B1" s="160"/>
      <c r="C1" s="161"/>
      <c r="D1" s="161"/>
      <c r="E1" s="161"/>
      <c r="F1" s="161"/>
      <c r="G1" s="161"/>
      <c r="H1" s="16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4.95" customHeight="1">
      <c r="A2" s="2"/>
      <c r="B2" s="160"/>
      <c r="C2" s="161"/>
      <c r="D2" s="161"/>
      <c r="E2" s="161"/>
      <c r="F2" s="161"/>
      <c r="G2" s="161"/>
      <c r="H2" s="16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4.95" customHeight="1">
      <c r="A3" s="2"/>
      <c r="B3" s="160"/>
      <c r="C3" s="161"/>
      <c r="D3" s="161"/>
      <c r="E3" s="161"/>
      <c r="F3" s="161"/>
      <c r="G3" s="161"/>
      <c r="H3" s="16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4.95" customHeight="1">
      <c r="A4" s="2"/>
      <c r="B4" s="160"/>
      <c r="C4" s="161"/>
      <c r="D4" s="161"/>
      <c r="E4" s="161"/>
      <c r="F4" s="161"/>
      <c r="G4" s="161"/>
      <c r="H4" s="162"/>
      <c r="I4" s="2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4.95" customHeight="1">
      <c r="A5" s="2"/>
      <c r="B5" s="220"/>
      <c r="C5" s="221"/>
      <c r="D5" s="221"/>
      <c r="E5" s="221"/>
      <c r="F5" s="221"/>
      <c r="G5" s="221"/>
      <c r="H5" s="222"/>
      <c r="I5" s="2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4.95" customHeight="1" thickBot="1">
      <c r="A6" s="2"/>
      <c r="B6" s="166" t="s">
        <v>98</v>
      </c>
      <c r="C6" s="167"/>
      <c r="D6" s="167"/>
      <c r="E6" s="167"/>
      <c r="F6" s="167"/>
      <c r="G6" s="167"/>
      <c r="H6" s="168"/>
      <c r="I6" s="107"/>
      <c r="J6" s="2"/>
      <c r="K6" s="2"/>
      <c r="L6" s="2"/>
      <c r="M6" s="3"/>
      <c r="N6" s="3"/>
      <c r="O6" s="3"/>
      <c r="P6" s="3"/>
      <c r="Q6" s="3"/>
      <c r="R6" s="3"/>
      <c r="S6" s="2"/>
      <c r="T6" s="2"/>
      <c r="U6" s="2"/>
      <c r="V6" s="2"/>
      <c r="W6" s="2"/>
      <c r="X6" s="2"/>
      <c r="Y6" s="2"/>
      <c r="Z6" s="2"/>
      <c r="AA6" s="2"/>
    </row>
    <row r="7" spans="1:27" ht="150" customHeight="1" thickTop="1" thickBot="1">
      <c r="A7" s="7"/>
      <c r="B7" s="184" t="s">
        <v>139</v>
      </c>
      <c r="C7" s="185"/>
      <c r="D7" s="185"/>
      <c r="E7" s="185"/>
      <c r="F7" s="185"/>
      <c r="G7" s="185"/>
      <c r="H7" s="186"/>
      <c r="I7" s="108"/>
      <c r="J7" s="2"/>
      <c r="K7" s="2"/>
      <c r="L7" s="7"/>
      <c r="M7" s="243" t="s">
        <v>70</v>
      </c>
      <c r="N7" s="244"/>
      <c r="O7" s="244"/>
      <c r="P7" s="244"/>
      <c r="Q7" s="244"/>
      <c r="R7" s="245"/>
      <c r="S7" s="17"/>
      <c r="T7" s="2"/>
      <c r="U7" s="2"/>
      <c r="V7" s="2"/>
      <c r="W7" s="2"/>
      <c r="X7" s="2"/>
      <c r="Y7" s="2"/>
      <c r="Z7" s="2"/>
      <c r="AA7" s="2"/>
    </row>
    <row r="8" spans="1:27" ht="24.95" customHeight="1" thickTop="1" thickBot="1">
      <c r="A8" s="2"/>
      <c r="B8" s="18"/>
      <c r="C8" s="19"/>
      <c r="D8" s="19"/>
      <c r="E8" s="19"/>
      <c r="F8" s="29"/>
      <c r="G8" s="29"/>
      <c r="H8" s="29"/>
      <c r="I8" s="106"/>
      <c r="J8" s="106"/>
      <c r="K8" s="20"/>
      <c r="L8" s="20"/>
      <c r="M8" s="28"/>
      <c r="N8" s="28"/>
      <c r="O8" s="28"/>
      <c r="P8" s="28"/>
      <c r="Q8" s="4"/>
      <c r="R8" s="4"/>
      <c r="S8" s="2"/>
      <c r="T8" s="2"/>
      <c r="U8" s="2"/>
      <c r="V8" s="2"/>
      <c r="W8" s="2"/>
      <c r="X8" s="2"/>
      <c r="Y8" s="2"/>
      <c r="Z8" s="2"/>
      <c r="AA8" s="2"/>
    </row>
    <row r="9" spans="1:27" ht="24.95" customHeight="1" thickTop="1">
      <c r="A9" s="2"/>
      <c r="B9" s="176" t="s">
        <v>0</v>
      </c>
      <c r="C9" s="194" t="s">
        <v>1</v>
      </c>
      <c r="D9" s="194" t="s">
        <v>2</v>
      </c>
      <c r="E9" s="174" t="s">
        <v>3</v>
      </c>
      <c r="F9" s="174" t="s">
        <v>81</v>
      </c>
      <c r="G9" s="170" t="s">
        <v>79</v>
      </c>
      <c r="H9" s="236"/>
      <c r="I9" s="171"/>
      <c r="J9" s="240" t="s">
        <v>69</v>
      </c>
      <c r="K9" s="84"/>
      <c r="L9" s="122"/>
      <c r="M9" s="209" t="s">
        <v>76</v>
      </c>
      <c r="N9" s="210"/>
      <c r="O9" s="211"/>
      <c r="P9" s="217">
        <f>H212</f>
        <v>0</v>
      </c>
      <c r="Q9" s="17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4.95" customHeight="1" thickBot="1">
      <c r="A10" s="2"/>
      <c r="B10" s="178"/>
      <c r="C10" s="183"/>
      <c r="D10" s="183"/>
      <c r="E10" s="241"/>
      <c r="F10" s="182"/>
      <c r="G10" s="111" t="s">
        <v>29</v>
      </c>
      <c r="H10" s="111" t="s">
        <v>31</v>
      </c>
      <c r="I10" s="112" t="s">
        <v>80</v>
      </c>
      <c r="J10" s="205"/>
      <c r="K10" s="109"/>
      <c r="L10" s="122"/>
      <c r="M10" s="212"/>
      <c r="N10" s="213"/>
      <c r="O10" s="214"/>
      <c r="P10" s="216"/>
      <c r="Q10" s="17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24.95" customHeight="1" thickTop="1" thickBot="1">
      <c r="A11" s="2"/>
      <c r="B11" s="14">
        <v>1</v>
      </c>
      <c r="C11" s="23" t="str">
        <f>'0. 직전년도(1년간) 재직 근로자'!$C10&amp;""</f>
        <v/>
      </c>
      <c r="D11" s="113" t="str">
        <f>'0. 직전년도(1년간) 재직 근로자'!$D10&amp;""</f>
        <v/>
      </c>
      <c r="E11" s="32">
        <f>'0. 직전년도(1년간) 재직 근로자'!$E10</f>
        <v>0</v>
      </c>
      <c r="F11" s="116"/>
      <c r="G11" s="97"/>
      <c r="H11" s="98"/>
      <c r="I11" s="96">
        <f>DATEDIF($G11,$H11,"d")+1</f>
        <v>1</v>
      </c>
      <c r="J11" s="105" t="str">
        <f>IF($I11&gt;=30,"1","0")</f>
        <v>0</v>
      </c>
      <c r="K11" s="20"/>
      <c r="L11" s="20"/>
      <c r="M11" s="28"/>
      <c r="N11" s="28"/>
      <c r="O11" s="28"/>
      <c r="P11" s="28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4.95" customHeight="1" thickTop="1">
      <c r="A12" s="2"/>
      <c r="B12" s="14">
        <v>2</v>
      </c>
      <c r="C12" s="154" t="str">
        <f>'0. 직전년도(1년간) 재직 근로자'!$C11&amp;""</f>
        <v/>
      </c>
      <c r="D12" s="113" t="str">
        <f>'0. 직전년도(1년간) 재직 근로자'!$D11&amp;""</f>
        <v/>
      </c>
      <c r="E12" s="32">
        <f>'0. 직전년도(1년간) 재직 근로자'!$E11</f>
        <v>0</v>
      </c>
      <c r="F12" s="117"/>
      <c r="G12" s="99"/>
      <c r="H12" s="100"/>
      <c r="I12" s="96">
        <f t="shared" ref="I12:I75" si="0">DATEDIF($G12,$H12,"d")+1</f>
        <v>1</v>
      </c>
      <c r="J12" s="105" t="str">
        <f t="shared" ref="J12:J75" si="1">IF($I12&gt;=30,"1","0")</f>
        <v>0</v>
      </c>
      <c r="K12" s="20"/>
      <c r="L12" s="121"/>
      <c r="M12" s="209" t="s">
        <v>77</v>
      </c>
      <c r="N12" s="210"/>
      <c r="O12" s="211"/>
      <c r="P12" s="217">
        <f>H214</f>
        <v>0</v>
      </c>
      <c r="Q12" s="17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4.95" customHeight="1" thickBot="1">
      <c r="A13" s="2"/>
      <c r="B13" s="14">
        <v>3</v>
      </c>
      <c r="C13" s="154" t="str">
        <f>'0. 직전년도(1년간) 재직 근로자'!$C12&amp;""</f>
        <v/>
      </c>
      <c r="D13" s="113" t="str">
        <f>'0. 직전년도(1년간) 재직 근로자'!$D12&amp;""</f>
        <v/>
      </c>
      <c r="E13" s="32">
        <f>'0. 직전년도(1년간) 재직 근로자'!$E12</f>
        <v>0</v>
      </c>
      <c r="F13" s="117"/>
      <c r="G13" s="99"/>
      <c r="H13" s="100"/>
      <c r="I13" s="96">
        <f t="shared" si="0"/>
        <v>1</v>
      </c>
      <c r="J13" s="105" t="str">
        <f t="shared" si="1"/>
        <v>0</v>
      </c>
      <c r="K13" s="20"/>
      <c r="L13" s="121"/>
      <c r="M13" s="212"/>
      <c r="N13" s="213"/>
      <c r="O13" s="214"/>
      <c r="P13" s="216"/>
      <c r="Q13" s="17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4.95" customHeight="1" thickTop="1" thickBot="1">
      <c r="A14" s="2"/>
      <c r="B14" s="14">
        <v>4</v>
      </c>
      <c r="C14" s="154" t="str">
        <f>'0. 직전년도(1년간) 재직 근로자'!$C13&amp;""</f>
        <v/>
      </c>
      <c r="D14" s="113" t="str">
        <f>'0. 직전년도(1년간) 재직 근로자'!$D13&amp;""</f>
        <v/>
      </c>
      <c r="E14" s="32">
        <f>'0. 직전년도(1년간) 재직 근로자'!$E13</f>
        <v>0</v>
      </c>
      <c r="F14" s="118"/>
      <c r="G14" s="101"/>
      <c r="H14" s="102"/>
      <c r="I14" s="96">
        <f t="shared" si="0"/>
        <v>1</v>
      </c>
      <c r="J14" s="105" t="str">
        <f t="shared" si="1"/>
        <v>0</v>
      </c>
      <c r="K14" s="2"/>
      <c r="L14" s="2"/>
      <c r="M14" s="28"/>
      <c r="N14" s="28"/>
      <c r="O14" s="28"/>
      <c r="P14" s="28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4.95" customHeight="1" thickTop="1">
      <c r="A15" s="2"/>
      <c r="B15" s="14">
        <v>5</v>
      </c>
      <c r="C15" s="154" t="str">
        <f>'0. 직전년도(1년간) 재직 근로자'!$C14&amp;""</f>
        <v/>
      </c>
      <c r="D15" s="113" t="str">
        <f>'0. 직전년도(1년간) 재직 근로자'!$D14&amp;""</f>
        <v/>
      </c>
      <c r="E15" s="32">
        <f>'0. 직전년도(1년간) 재직 근로자'!$E14</f>
        <v>0</v>
      </c>
      <c r="F15" s="118"/>
      <c r="G15" s="101"/>
      <c r="H15" s="102"/>
      <c r="I15" s="96">
        <f t="shared" si="0"/>
        <v>1</v>
      </c>
      <c r="J15" s="105" t="str">
        <f t="shared" si="1"/>
        <v>0</v>
      </c>
      <c r="K15" s="2"/>
      <c r="L15" s="7"/>
      <c r="M15" s="209" t="s">
        <v>78</v>
      </c>
      <c r="N15" s="210"/>
      <c r="O15" s="211"/>
      <c r="P15" s="242" t="e">
        <f>H216</f>
        <v>#DIV/0!</v>
      </c>
      <c r="Q15" s="17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4.95" customHeight="1" thickBot="1">
      <c r="A16" s="2"/>
      <c r="B16" s="14">
        <v>6</v>
      </c>
      <c r="C16" s="154" t="str">
        <f>'0. 직전년도(1년간) 재직 근로자'!$C15&amp;""</f>
        <v/>
      </c>
      <c r="D16" s="113" t="str">
        <f>'0. 직전년도(1년간) 재직 근로자'!$D15&amp;""</f>
        <v/>
      </c>
      <c r="E16" s="32">
        <f>'0. 직전년도(1년간) 재직 근로자'!$E15</f>
        <v>0</v>
      </c>
      <c r="F16" s="118"/>
      <c r="G16" s="101"/>
      <c r="H16" s="102"/>
      <c r="I16" s="96">
        <f t="shared" si="0"/>
        <v>1</v>
      </c>
      <c r="J16" s="105" t="str">
        <f t="shared" si="1"/>
        <v>0</v>
      </c>
      <c r="K16" s="2"/>
      <c r="L16" s="7"/>
      <c r="M16" s="212"/>
      <c r="N16" s="213"/>
      <c r="O16" s="214"/>
      <c r="P16" s="216"/>
      <c r="Q16" s="17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4.95" customHeight="1" thickTop="1">
      <c r="A17" s="2"/>
      <c r="B17" s="14">
        <v>7</v>
      </c>
      <c r="C17" s="154" t="str">
        <f>'0. 직전년도(1년간) 재직 근로자'!$C16&amp;""</f>
        <v/>
      </c>
      <c r="D17" s="113" t="str">
        <f>'0. 직전년도(1년간) 재직 근로자'!$D16&amp;""</f>
        <v/>
      </c>
      <c r="E17" s="32">
        <f>'0. 직전년도(1년간) 재직 근로자'!$E16</f>
        <v>0</v>
      </c>
      <c r="F17" s="118"/>
      <c r="G17" s="101"/>
      <c r="H17" s="102"/>
      <c r="I17" s="96">
        <f t="shared" si="0"/>
        <v>1</v>
      </c>
      <c r="J17" s="105" t="str">
        <f t="shared" si="1"/>
        <v>0</v>
      </c>
      <c r="K17" s="2"/>
      <c r="L17" s="2"/>
      <c r="M17" s="4"/>
      <c r="N17" s="4"/>
      <c r="O17" s="4"/>
      <c r="P17" s="4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4.95" customHeight="1">
      <c r="A18" s="2"/>
      <c r="B18" s="14">
        <v>8</v>
      </c>
      <c r="C18" s="154" t="str">
        <f>'0. 직전년도(1년간) 재직 근로자'!$C17&amp;""</f>
        <v/>
      </c>
      <c r="D18" s="113" t="str">
        <f>'0. 직전년도(1년간) 재직 근로자'!$D17&amp;""</f>
        <v/>
      </c>
      <c r="E18" s="32">
        <f>'0. 직전년도(1년간) 재직 근로자'!$E17</f>
        <v>0</v>
      </c>
      <c r="F18" s="118"/>
      <c r="G18" s="101"/>
      <c r="H18" s="102"/>
      <c r="I18" s="96">
        <f t="shared" si="0"/>
        <v>1</v>
      </c>
      <c r="J18" s="105" t="str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4.95" customHeight="1">
      <c r="A19" s="2"/>
      <c r="B19" s="14">
        <v>9</v>
      </c>
      <c r="C19" s="154" t="str">
        <f>'0. 직전년도(1년간) 재직 근로자'!$C18&amp;""</f>
        <v/>
      </c>
      <c r="D19" s="113" t="str">
        <f>'0. 직전년도(1년간) 재직 근로자'!$D18&amp;""</f>
        <v/>
      </c>
      <c r="E19" s="32">
        <f>'0. 직전년도(1년간) 재직 근로자'!$E18</f>
        <v>0</v>
      </c>
      <c r="F19" s="118"/>
      <c r="G19" s="101"/>
      <c r="H19" s="102"/>
      <c r="I19" s="96">
        <f t="shared" si="0"/>
        <v>1</v>
      </c>
      <c r="J19" s="105" t="str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4.95" customHeight="1">
      <c r="A20" s="2"/>
      <c r="B20" s="14">
        <v>10</v>
      </c>
      <c r="C20" s="154" t="str">
        <f>'0. 직전년도(1년간) 재직 근로자'!$C19&amp;""</f>
        <v/>
      </c>
      <c r="D20" s="113" t="str">
        <f>'0. 직전년도(1년간) 재직 근로자'!$D19&amp;""</f>
        <v/>
      </c>
      <c r="E20" s="32">
        <f>'0. 직전년도(1년간) 재직 근로자'!$E19</f>
        <v>0</v>
      </c>
      <c r="F20" s="118"/>
      <c r="G20" s="101"/>
      <c r="H20" s="102"/>
      <c r="I20" s="96">
        <f t="shared" si="0"/>
        <v>1</v>
      </c>
      <c r="J20" s="105" t="str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4.95" customHeight="1">
      <c r="A21" s="2"/>
      <c r="B21" s="14">
        <v>11</v>
      </c>
      <c r="C21" s="154" t="str">
        <f>'0. 직전년도(1년간) 재직 근로자'!$C20&amp;""</f>
        <v/>
      </c>
      <c r="D21" s="113" t="str">
        <f>'0. 직전년도(1년간) 재직 근로자'!$D20&amp;""</f>
        <v/>
      </c>
      <c r="E21" s="32">
        <f>'0. 직전년도(1년간) 재직 근로자'!$E20</f>
        <v>0</v>
      </c>
      <c r="F21" s="118"/>
      <c r="G21" s="101"/>
      <c r="H21" s="102"/>
      <c r="I21" s="96">
        <f t="shared" si="0"/>
        <v>1</v>
      </c>
      <c r="J21" s="105" t="str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4.95" customHeight="1">
      <c r="A22" s="2"/>
      <c r="B22" s="14">
        <v>12</v>
      </c>
      <c r="C22" s="154" t="str">
        <f>'0. 직전년도(1년간) 재직 근로자'!$C21&amp;""</f>
        <v/>
      </c>
      <c r="D22" s="113" t="str">
        <f>'0. 직전년도(1년간) 재직 근로자'!$D21&amp;""</f>
        <v/>
      </c>
      <c r="E22" s="32">
        <f>'0. 직전년도(1년간) 재직 근로자'!$E21</f>
        <v>0</v>
      </c>
      <c r="F22" s="118"/>
      <c r="G22" s="101"/>
      <c r="H22" s="102"/>
      <c r="I22" s="96">
        <f t="shared" si="0"/>
        <v>1</v>
      </c>
      <c r="J22" s="105" t="str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4.95" customHeight="1">
      <c r="A23" s="2"/>
      <c r="B23" s="14">
        <v>13</v>
      </c>
      <c r="C23" s="154" t="str">
        <f>'0. 직전년도(1년간) 재직 근로자'!$C22&amp;""</f>
        <v/>
      </c>
      <c r="D23" s="113" t="str">
        <f>'0. 직전년도(1년간) 재직 근로자'!$D22&amp;""</f>
        <v/>
      </c>
      <c r="E23" s="32">
        <f>'0. 직전년도(1년간) 재직 근로자'!$E22</f>
        <v>0</v>
      </c>
      <c r="F23" s="118"/>
      <c r="G23" s="101"/>
      <c r="H23" s="102"/>
      <c r="I23" s="96">
        <f t="shared" si="0"/>
        <v>1</v>
      </c>
      <c r="J23" s="105" t="str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4.95" customHeight="1">
      <c r="A24" s="2"/>
      <c r="B24" s="14">
        <v>14</v>
      </c>
      <c r="C24" s="154" t="str">
        <f>'0. 직전년도(1년간) 재직 근로자'!$C23&amp;""</f>
        <v/>
      </c>
      <c r="D24" s="113" t="str">
        <f>'0. 직전년도(1년간) 재직 근로자'!$D23&amp;""</f>
        <v/>
      </c>
      <c r="E24" s="32">
        <f>'0. 직전년도(1년간) 재직 근로자'!$E23</f>
        <v>0</v>
      </c>
      <c r="F24" s="118"/>
      <c r="G24" s="101"/>
      <c r="H24" s="102"/>
      <c r="I24" s="96">
        <f t="shared" si="0"/>
        <v>1</v>
      </c>
      <c r="J24" s="105" t="str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4.95" customHeight="1">
      <c r="A25" s="2"/>
      <c r="B25" s="14">
        <v>15</v>
      </c>
      <c r="C25" s="154" t="str">
        <f>'0. 직전년도(1년간) 재직 근로자'!$C24&amp;""</f>
        <v/>
      </c>
      <c r="D25" s="113" t="str">
        <f>'0. 직전년도(1년간) 재직 근로자'!$D24&amp;""</f>
        <v/>
      </c>
      <c r="E25" s="32">
        <f>'0. 직전년도(1년간) 재직 근로자'!$E24</f>
        <v>0</v>
      </c>
      <c r="F25" s="118"/>
      <c r="G25" s="101"/>
      <c r="H25" s="102"/>
      <c r="I25" s="96">
        <f t="shared" si="0"/>
        <v>1</v>
      </c>
      <c r="J25" s="105" t="str">
        <f t="shared" si="1"/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4.95" customHeight="1">
      <c r="A26" s="2"/>
      <c r="B26" s="14">
        <v>16</v>
      </c>
      <c r="C26" s="154" t="str">
        <f>'0. 직전년도(1년간) 재직 근로자'!$C25&amp;""</f>
        <v/>
      </c>
      <c r="D26" s="113" t="str">
        <f>'0. 직전년도(1년간) 재직 근로자'!$D25&amp;""</f>
        <v/>
      </c>
      <c r="E26" s="32">
        <f>'0. 직전년도(1년간) 재직 근로자'!$E25</f>
        <v>0</v>
      </c>
      <c r="F26" s="118"/>
      <c r="G26" s="101"/>
      <c r="H26" s="102"/>
      <c r="I26" s="96">
        <f t="shared" si="0"/>
        <v>1</v>
      </c>
      <c r="J26" s="105" t="str">
        <f t="shared" si="1"/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4.95" customHeight="1">
      <c r="A27" s="2"/>
      <c r="B27" s="14">
        <v>17</v>
      </c>
      <c r="C27" s="154" t="str">
        <f>'0. 직전년도(1년간) 재직 근로자'!$C26&amp;""</f>
        <v/>
      </c>
      <c r="D27" s="113" t="str">
        <f>'0. 직전년도(1년간) 재직 근로자'!$D26&amp;""</f>
        <v/>
      </c>
      <c r="E27" s="32">
        <f>'0. 직전년도(1년간) 재직 근로자'!$E26</f>
        <v>0</v>
      </c>
      <c r="F27" s="118"/>
      <c r="G27" s="101"/>
      <c r="H27" s="102"/>
      <c r="I27" s="96">
        <f t="shared" si="0"/>
        <v>1</v>
      </c>
      <c r="J27" s="105" t="str">
        <f t="shared" si="1"/>
        <v>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4.95" customHeight="1">
      <c r="A28" s="2"/>
      <c r="B28" s="14">
        <v>18</v>
      </c>
      <c r="C28" s="154" t="str">
        <f>'0. 직전년도(1년간) 재직 근로자'!$C27&amp;""</f>
        <v/>
      </c>
      <c r="D28" s="113" t="str">
        <f>'0. 직전년도(1년간) 재직 근로자'!$D27&amp;""</f>
        <v/>
      </c>
      <c r="E28" s="32">
        <f>'0. 직전년도(1년간) 재직 근로자'!$E27</f>
        <v>0</v>
      </c>
      <c r="F28" s="118"/>
      <c r="G28" s="101"/>
      <c r="H28" s="102"/>
      <c r="I28" s="96">
        <f t="shared" si="0"/>
        <v>1</v>
      </c>
      <c r="J28" s="105" t="str">
        <f t="shared" si="1"/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4.95" customHeight="1">
      <c r="A29" s="2"/>
      <c r="B29" s="14">
        <v>19</v>
      </c>
      <c r="C29" s="154" t="str">
        <f>'0. 직전년도(1년간) 재직 근로자'!$C28&amp;""</f>
        <v/>
      </c>
      <c r="D29" s="113" t="str">
        <f>'0. 직전년도(1년간) 재직 근로자'!$D28&amp;""</f>
        <v/>
      </c>
      <c r="E29" s="32">
        <f>'0. 직전년도(1년간) 재직 근로자'!$E28</f>
        <v>0</v>
      </c>
      <c r="F29" s="118"/>
      <c r="G29" s="101"/>
      <c r="H29" s="102"/>
      <c r="I29" s="96">
        <f t="shared" si="0"/>
        <v>1</v>
      </c>
      <c r="J29" s="105" t="str">
        <f t="shared" si="1"/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4.95" customHeight="1">
      <c r="A30" s="2"/>
      <c r="B30" s="14">
        <v>20</v>
      </c>
      <c r="C30" s="154" t="str">
        <f>'0. 직전년도(1년간) 재직 근로자'!$C29&amp;""</f>
        <v/>
      </c>
      <c r="D30" s="113" t="str">
        <f>'0. 직전년도(1년간) 재직 근로자'!$D29&amp;""</f>
        <v/>
      </c>
      <c r="E30" s="32">
        <f>'0. 직전년도(1년간) 재직 근로자'!$E29</f>
        <v>0</v>
      </c>
      <c r="F30" s="118"/>
      <c r="G30" s="101"/>
      <c r="H30" s="102"/>
      <c r="I30" s="96">
        <f t="shared" si="0"/>
        <v>1</v>
      </c>
      <c r="J30" s="105" t="str">
        <f t="shared" si="1"/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4.95" customHeight="1">
      <c r="A31" s="2"/>
      <c r="B31" s="14">
        <v>21</v>
      </c>
      <c r="C31" s="154" t="str">
        <f>'0. 직전년도(1년간) 재직 근로자'!$C30&amp;""</f>
        <v/>
      </c>
      <c r="D31" s="113" t="str">
        <f>'0. 직전년도(1년간) 재직 근로자'!$D30&amp;""</f>
        <v/>
      </c>
      <c r="E31" s="32">
        <f>'0. 직전년도(1년간) 재직 근로자'!$E30</f>
        <v>0</v>
      </c>
      <c r="F31" s="118"/>
      <c r="G31" s="101"/>
      <c r="H31" s="102"/>
      <c r="I31" s="96">
        <f t="shared" si="0"/>
        <v>1</v>
      </c>
      <c r="J31" s="105" t="str">
        <f t="shared" si="1"/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4.95" customHeight="1">
      <c r="A32" s="2"/>
      <c r="B32" s="14">
        <v>22</v>
      </c>
      <c r="C32" s="154" t="str">
        <f>'0. 직전년도(1년간) 재직 근로자'!$C31&amp;""</f>
        <v/>
      </c>
      <c r="D32" s="113" t="str">
        <f>'0. 직전년도(1년간) 재직 근로자'!$D31&amp;""</f>
        <v/>
      </c>
      <c r="E32" s="32">
        <f>'0. 직전년도(1년간) 재직 근로자'!$E31</f>
        <v>0</v>
      </c>
      <c r="F32" s="118"/>
      <c r="G32" s="101"/>
      <c r="H32" s="102"/>
      <c r="I32" s="96">
        <f t="shared" si="0"/>
        <v>1</v>
      </c>
      <c r="J32" s="105" t="str">
        <f t="shared" si="1"/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4.95" customHeight="1">
      <c r="A33" s="2"/>
      <c r="B33" s="14">
        <v>23</v>
      </c>
      <c r="C33" s="154" t="str">
        <f>'0. 직전년도(1년간) 재직 근로자'!$C32&amp;""</f>
        <v/>
      </c>
      <c r="D33" s="113" t="str">
        <f>'0. 직전년도(1년간) 재직 근로자'!$D32&amp;""</f>
        <v/>
      </c>
      <c r="E33" s="32">
        <f>'0. 직전년도(1년간) 재직 근로자'!$E32</f>
        <v>0</v>
      </c>
      <c r="F33" s="118"/>
      <c r="G33" s="101"/>
      <c r="H33" s="102"/>
      <c r="I33" s="96">
        <f t="shared" si="0"/>
        <v>1</v>
      </c>
      <c r="J33" s="105" t="str">
        <f t="shared" si="1"/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4.95" customHeight="1">
      <c r="A34" s="2"/>
      <c r="B34" s="14">
        <v>24</v>
      </c>
      <c r="C34" s="154" t="str">
        <f>'0. 직전년도(1년간) 재직 근로자'!$C33&amp;""</f>
        <v/>
      </c>
      <c r="D34" s="113" t="str">
        <f>'0. 직전년도(1년간) 재직 근로자'!$D33&amp;""</f>
        <v/>
      </c>
      <c r="E34" s="32">
        <f>'0. 직전년도(1년간) 재직 근로자'!$E33</f>
        <v>0</v>
      </c>
      <c r="F34" s="118"/>
      <c r="G34" s="101"/>
      <c r="H34" s="102"/>
      <c r="I34" s="96">
        <f t="shared" si="0"/>
        <v>1</v>
      </c>
      <c r="J34" s="105" t="str">
        <f t="shared" si="1"/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4.95" customHeight="1">
      <c r="A35" s="2"/>
      <c r="B35" s="14">
        <v>25</v>
      </c>
      <c r="C35" s="154" t="str">
        <f>'0. 직전년도(1년간) 재직 근로자'!$C34&amp;""</f>
        <v/>
      </c>
      <c r="D35" s="113" t="str">
        <f>'0. 직전년도(1년간) 재직 근로자'!$D34&amp;""</f>
        <v/>
      </c>
      <c r="E35" s="32">
        <f>'0. 직전년도(1년간) 재직 근로자'!$E34</f>
        <v>0</v>
      </c>
      <c r="F35" s="118"/>
      <c r="G35" s="101"/>
      <c r="H35" s="102"/>
      <c r="I35" s="96">
        <f t="shared" si="0"/>
        <v>1</v>
      </c>
      <c r="J35" s="105" t="str">
        <f t="shared" si="1"/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4.95" customHeight="1">
      <c r="A36" s="2"/>
      <c r="B36" s="14">
        <v>26</v>
      </c>
      <c r="C36" s="154" t="str">
        <f>'0. 직전년도(1년간) 재직 근로자'!$C35&amp;""</f>
        <v/>
      </c>
      <c r="D36" s="113" t="str">
        <f>'0. 직전년도(1년간) 재직 근로자'!$D35&amp;""</f>
        <v/>
      </c>
      <c r="E36" s="32">
        <f>'0. 직전년도(1년간) 재직 근로자'!$E35</f>
        <v>0</v>
      </c>
      <c r="F36" s="118"/>
      <c r="G36" s="101"/>
      <c r="H36" s="102"/>
      <c r="I36" s="96">
        <f t="shared" si="0"/>
        <v>1</v>
      </c>
      <c r="J36" s="105" t="str">
        <f t="shared" si="1"/>
        <v>0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4.95" customHeight="1">
      <c r="A37" s="2"/>
      <c r="B37" s="14">
        <v>27</v>
      </c>
      <c r="C37" s="154" t="str">
        <f>'0. 직전년도(1년간) 재직 근로자'!$C36&amp;""</f>
        <v/>
      </c>
      <c r="D37" s="113" t="str">
        <f>'0. 직전년도(1년간) 재직 근로자'!$D36&amp;""</f>
        <v/>
      </c>
      <c r="E37" s="32">
        <f>'0. 직전년도(1년간) 재직 근로자'!$E36</f>
        <v>0</v>
      </c>
      <c r="F37" s="118"/>
      <c r="G37" s="101"/>
      <c r="H37" s="102"/>
      <c r="I37" s="96">
        <f t="shared" si="0"/>
        <v>1</v>
      </c>
      <c r="J37" s="105" t="str">
        <f t="shared" si="1"/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4.95" customHeight="1">
      <c r="A38" s="2"/>
      <c r="B38" s="14">
        <v>28</v>
      </c>
      <c r="C38" s="154" t="str">
        <f>'0. 직전년도(1년간) 재직 근로자'!$C37&amp;""</f>
        <v/>
      </c>
      <c r="D38" s="113" t="str">
        <f>'0. 직전년도(1년간) 재직 근로자'!$D37&amp;""</f>
        <v/>
      </c>
      <c r="E38" s="32">
        <f>'0. 직전년도(1년간) 재직 근로자'!$E37</f>
        <v>0</v>
      </c>
      <c r="F38" s="118"/>
      <c r="G38" s="101"/>
      <c r="H38" s="102"/>
      <c r="I38" s="96">
        <f t="shared" si="0"/>
        <v>1</v>
      </c>
      <c r="J38" s="105" t="str">
        <f t="shared" si="1"/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4.95" customHeight="1">
      <c r="A39" s="2"/>
      <c r="B39" s="14">
        <v>29</v>
      </c>
      <c r="C39" s="154" t="str">
        <f>'0. 직전년도(1년간) 재직 근로자'!$C38&amp;""</f>
        <v/>
      </c>
      <c r="D39" s="113" t="str">
        <f>'0. 직전년도(1년간) 재직 근로자'!$D38&amp;""</f>
        <v/>
      </c>
      <c r="E39" s="32">
        <f>'0. 직전년도(1년간) 재직 근로자'!$E38</f>
        <v>0</v>
      </c>
      <c r="F39" s="118"/>
      <c r="G39" s="101"/>
      <c r="H39" s="102"/>
      <c r="I39" s="96">
        <f t="shared" si="0"/>
        <v>1</v>
      </c>
      <c r="J39" s="105" t="str">
        <f t="shared" si="1"/>
        <v>0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4.95" customHeight="1">
      <c r="A40" s="2"/>
      <c r="B40" s="14">
        <v>30</v>
      </c>
      <c r="C40" s="154" t="str">
        <f>'0. 직전년도(1년간) 재직 근로자'!$C39&amp;""</f>
        <v/>
      </c>
      <c r="D40" s="113" t="str">
        <f>'0. 직전년도(1년간) 재직 근로자'!$D39&amp;""</f>
        <v/>
      </c>
      <c r="E40" s="32">
        <f>'0. 직전년도(1년간) 재직 근로자'!$E39</f>
        <v>0</v>
      </c>
      <c r="F40" s="118"/>
      <c r="G40" s="101"/>
      <c r="H40" s="102"/>
      <c r="I40" s="96">
        <f t="shared" si="0"/>
        <v>1</v>
      </c>
      <c r="J40" s="105" t="str">
        <f t="shared" si="1"/>
        <v>0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4.95" customHeight="1">
      <c r="A41" s="2"/>
      <c r="B41" s="14">
        <v>31</v>
      </c>
      <c r="C41" s="154" t="str">
        <f>'0. 직전년도(1년간) 재직 근로자'!$C40&amp;""</f>
        <v/>
      </c>
      <c r="D41" s="113" t="str">
        <f>'0. 직전년도(1년간) 재직 근로자'!$D40&amp;""</f>
        <v/>
      </c>
      <c r="E41" s="32">
        <f>'0. 직전년도(1년간) 재직 근로자'!$E40</f>
        <v>0</v>
      </c>
      <c r="F41" s="118"/>
      <c r="G41" s="101"/>
      <c r="H41" s="102"/>
      <c r="I41" s="96">
        <f t="shared" si="0"/>
        <v>1</v>
      </c>
      <c r="J41" s="105" t="str">
        <f t="shared" si="1"/>
        <v>0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24.95" customHeight="1">
      <c r="A42" s="2"/>
      <c r="B42" s="14">
        <v>32</v>
      </c>
      <c r="C42" s="154" t="str">
        <f>'0. 직전년도(1년간) 재직 근로자'!$C41&amp;""</f>
        <v/>
      </c>
      <c r="D42" s="113" t="str">
        <f>'0. 직전년도(1년간) 재직 근로자'!$D41&amp;""</f>
        <v/>
      </c>
      <c r="E42" s="32">
        <f>'0. 직전년도(1년간) 재직 근로자'!$E41</f>
        <v>0</v>
      </c>
      <c r="F42" s="118"/>
      <c r="G42" s="101"/>
      <c r="H42" s="102"/>
      <c r="I42" s="96">
        <f t="shared" si="0"/>
        <v>1</v>
      </c>
      <c r="J42" s="105" t="str">
        <f t="shared" si="1"/>
        <v>0</v>
      </c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4.95" customHeight="1">
      <c r="A43" s="2"/>
      <c r="B43" s="14">
        <v>33</v>
      </c>
      <c r="C43" s="154" t="str">
        <f>'0. 직전년도(1년간) 재직 근로자'!$C42&amp;""</f>
        <v/>
      </c>
      <c r="D43" s="113" t="str">
        <f>'0. 직전년도(1년간) 재직 근로자'!$D42&amp;""</f>
        <v/>
      </c>
      <c r="E43" s="32">
        <f>'0. 직전년도(1년간) 재직 근로자'!$E42</f>
        <v>0</v>
      </c>
      <c r="F43" s="118"/>
      <c r="G43" s="101"/>
      <c r="H43" s="102"/>
      <c r="I43" s="96">
        <f t="shared" si="0"/>
        <v>1</v>
      </c>
      <c r="J43" s="105" t="str">
        <f t="shared" si="1"/>
        <v>0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24.95" customHeight="1">
      <c r="A44" s="2"/>
      <c r="B44" s="14">
        <v>34</v>
      </c>
      <c r="C44" s="154" t="str">
        <f>'0. 직전년도(1년간) 재직 근로자'!$C43&amp;""</f>
        <v/>
      </c>
      <c r="D44" s="113" t="str">
        <f>'0. 직전년도(1년간) 재직 근로자'!$D43&amp;""</f>
        <v/>
      </c>
      <c r="E44" s="32">
        <f>'0. 직전년도(1년간) 재직 근로자'!$E43</f>
        <v>0</v>
      </c>
      <c r="F44" s="118"/>
      <c r="G44" s="101"/>
      <c r="H44" s="102"/>
      <c r="I44" s="96">
        <f t="shared" si="0"/>
        <v>1</v>
      </c>
      <c r="J44" s="105" t="str">
        <f t="shared" si="1"/>
        <v>0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24.95" customHeight="1">
      <c r="A45" s="2"/>
      <c r="B45" s="14">
        <v>35</v>
      </c>
      <c r="C45" s="154" t="str">
        <f>'0. 직전년도(1년간) 재직 근로자'!$C44&amp;""</f>
        <v/>
      </c>
      <c r="D45" s="113" t="str">
        <f>'0. 직전년도(1년간) 재직 근로자'!$D44&amp;""</f>
        <v/>
      </c>
      <c r="E45" s="32">
        <f>'0. 직전년도(1년간) 재직 근로자'!$E44</f>
        <v>0</v>
      </c>
      <c r="F45" s="118"/>
      <c r="G45" s="101"/>
      <c r="H45" s="102"/>
      <c r="I45" s="96">
        <f t="shared" si="0"/>
        <v>1</v>
      </c>
      <c r="J45" s="105" t="str">
        <f t="shared" si="1"/>
        <v>0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24.95" customHeight="1">
      <c r="A46" s="2"/>
      <c r="B46" s="14">
        <v>36</v>
      </c>
      <c r="C46" s="154" t="str">
        <f>'0. 직전년도(1년간) 재직 근로자'!$C45&amp;""</f>
        <v/>
      </c>
      <c r="D46" s="113" t="str">
        <f>'0. 직전년도(1년간) 재직 근로자'!$D45&amp;""</f>
        <v/>
      </c>
      <c r="E46" s="32">
        <f>'0. 직전년도(1년간) 재직 근로자'!$E45</f>
        <v>0</v>
      </c>
      <c r="F46" s="118"/>
      <c r="G46" s="101"/>
      <c r="H46" s="102"/>
      <c r="I46" s="96">
        <f t="shared" si="0"/>
        <v>1</v>
      </c>
      <c r="J46" s="105" t="str">
        <f t="shared" si="1"/>
        <v>0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24.95" customHeight="1">
      <c r="A47" s="2"/>
      <c r="B47" s="14">
        <v>37</v>
      </c>
      <c r="C47" s="154" t="str">
        <f>'0. 직전년도(1년간) 재직 근로자'!$C46&amp;""</f>
        <v/>
      </c>
      <c r="D47" s="113" t="str">
        <f>'0. 직전년도(1년간) 재직 근로자'!$D46&amp;""</f>
        <v/>
      </c>
      <c r="E47" s="32">
        <f>'0. 직전년도(1년간) 재직 근로자'!$E46</f>
        <v>0</v>
      </c>
      <c r="F47" s="118"/>
      <c r="G47" s="101"/>
      <c r="H47" s="102"/>
      <c r="I47" s="96">
        <f t="shared" si="0"/>
        <v>1</v>
      </c>
      <c r="J47" s="105" t="str">
        <f t="shared" si="1"/>
        <v>0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24.95" customHeight="1">
      <c r="A48" s="2"/>
      <c r="B48" s="14">
        <v>38</v>
      </c>
      <c r="C48" s="154" t="str">
        <f>'0. 직전년도(1년간) 재직 근로자'!$C47&amp;""</f>
        <v/>
      </c>
      <c r="D48" s="113" t="str">
        <f>'0. 직전년도(1년간) 재직 근로자'!$D47&amp;""</f>
        <v/>
      </c>
      <c r="E48" s="32">
        <f>'0. 직전년도(1년간) 재직 근로자'!$E47</f>
        <v>0</v>
      </c>
      <c r="F48" s="118"/>
      <c r="G48" s="101"/>
      <c r="H48" s="102"/>
      <c r="I48" s="96">
        <f t="shared" si="0"/>
        <v>1</v>
      </c>
      <c r="J48" s="105" t="str">
        <f t="shared" si="1"/>
        <v>0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24.95" customHeight="1">
      <c r="A49" s="2"/>
      <c r="B49" s="14">
        <v>39</v>
      </c>
      <c r="C49" s="154" t="str">
        <f>'0. 직전년도(1년간) 재직 근로자'!$C48&amp;""</f>
        <v/>
      </c>
      <c r="D49" s="113" t="str">
        <f>'0. 직전년도(1년간) 재직 근로자'!$D48&amp;""</f>
        <v/>
      </c>
      <c r="E49" s="32">
        <f>'0. 직전년도(1년간) 재직 근로자'!$E48</f>
        <v>0</v>
      </c>
      <c r="F49" s="118"/>
      <c r="G49" s="101"/>
      <c r="H49" s="102"/>
      <c r="I49" s="96">
        <f t="shared" si="0"/>
        <v>1</v>
      </c>
      <c r="J49" s="105" t="str">
        <f t="shared" si="1"/>
        <v>0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24.95" customHeight="1">
      <c r="A50" s="2"/>
      <c r="B50" s="14">
        <v>40</v>
      </c>
      <c r="C50" s="154" t="str">
        <f>'0. 직전년도(1년간) 재직 근로자'!$C49&amp;""</f>
        <v/>
      </c>
      <c r="D50" s="113" t="str">
        <f>'0. 직전년도(1년간) 재직 근로자'!$D49&amp;""</f>
        <v/>
      </c>
      <c r="E50" s="32">
        <f>'0. 직전년도(1년간) 재직 근로자'!$E49</f>
        <v>0</v>
      </c>
      <c r="F50" s="118"/>
      <c r="G50" s="101"/>
      <c r="H50" s="102"/>
      <c r="I50" s="96">
        <f t="shared" si="0"/>
        <v>1</v>
      </c>
      <c r="J50" s="105" t="str">
        <f t="shared" si="1"/>
        <v>0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24.95" customHeight="1">
      <c r="A51" s="2"/>
      <c r="B51" s="14">
        <v>41</v>
      </c>
      <c r="C51" s="154" t="str">
        <f>'0. 직전년도(1년간) 재직 근로자'!$C50&amp;""</f>
        <v/>
      </c>
      <c r="D51" s="113" t="str">
        <f>'0. 직전년도(1년간) 재직 근로자'!$D50&amp;""</f>
        <v/>
      </c>
      <c r="E51" s="32">
        <f>'0. 직전년도(1년간) 재직 근로자'!$E50</f>
        <v>0</v>
      </c>
      <c r="F51" s="118"/>
      <c r="G51" s="101"/>
      <c r="H51" s="102"/>
      <c r="I51" s="96">
        <f t="shared" si="0"/>
        <v>1</v>
      </c>
      <c r="J51" s="105" t="str">
        <f t="shared" si="1"/>
        <v>0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24.95" customHeight="1">
      <c r="A52" s="2"/>
      <c r="B52" s="14">
        <v>42</v>
      </c>
      <c r="C52" s="154" t="str">
        <f>'0. 직전년도(1년간) 재직 근로자'!$C51&amp;""</f>
        <v/>
      </c>
      <c r="D52" s="113" t="str">
        <f>'0. 직전년도(1년간) 재직 근로자'!$D51&amp;""</f>
        <v/>
      </c>
      <c r="E52" s="32">
        <f>'0. 직전년도(1년간) 재직 근로자'!$E51</f>
        <v>0</v>
      </c>
      <c r="F52" s="118"/>
      <c r="G52" s="101"/>
      <c r="H52" s="102"/>
      <c r="I52" s="96">
        <f t="shared" si="0"/>
        <v>1</v>
      </c>
      <c r="J52" s="105" t="str">
        <f t="shared" si="1"/>
        <v>0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24.95" customHeight="1">
      <c r="A53" s="2"/>
      <c r="B53" s="14">
        <v>43</v>
      </c>
      <c r="C53" s="154" t="str">
        <f>'0. 직전년도(1년간) 재직 근로자'!$C52&amp;""</f>
        <v/>
      </c>
      <c r="D53" s="113" t="str">
        <f>'0. 직전년도(1년간) 재직 근로자'!$D52&amp;""</f>
        <v/>
      </c>
      <c r="E53" s="32">
        <f>'0. 직전년도(1년간) 재직 근로자'!$E52</f>
        <v>0</v>
      </c>
      <c r="F53" s="118"/>
      <c r="G53" s="101"/>
      <c r="H53" s="102"/>
      <c r="I53" s="96">
        <f t="shared" si="0"/>
        <v>1</v>
      </c>
      <c r="J53" s="105" t="str">
        <f t="shared" si="1"/>
        <v>0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24.95" customHeight="1">
      <c r="A54" s="2"/>
      <c r="B54" s="14">
        <v>44</v>
      </c>
      <c r="C54" s="154" t="str">
        <f>'0. 직전년도(1년간) 재직 근로자'!$C53&amp;""</f>
        <v/>
      </c>
      <c r="D54" s="113" t="str">
        <f>'0. 직전년도(1년간) 재직 근로자'!$D53&amp;""</f>
        <v/>
      </c>
      <c r="E54" s="32">
        <f>'0. 직전년도(1년간) 재직 근로자'!$E53</f>
        <v>0</v>
      </c>
      <c r="F54" s="118"/>
      <c r="G54" s="101"/>
      <c r="H54" s="102"/>
      <c r="I54" s="96">
        <f t="shared" si="0"/>
        <v>1</v>
      </c>
      <c r="J54" s="105" t="str">
        <f t="shared" si="1"/>
        <v>0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24.95" customHeight="1">
      <c r="A55" s="2"/>
      <c r="B55" s="14">
        <v>45</v>
      </c>
      <c r="C55" s="154" t="str">
        <f>'0. 직전년도(1년간) 재직 근로자'!$C54&amp;""</f>
        <v/>
      </c>
      <c r="D55" s="113" t="str">
        <f>'0. 직전년도(1년간) 재직 근로자'!$D54&amp;""</f>
        <v/>
      </c>
      <c r="E55" s="32">
        <f>'0. 직전년도(1년간) 재직 근로자'!$E54</f>
        <v>0</v>
      </c>
      <c r="F55" s="118"/>
      <c r="G55" s="101"/>
      <c r="H55" s="102"/>
      <c r="I55" s="96">
        <f t="shared" si="0"/>
        <v>1</v>
      </c>
      <c r="J55" s="105" t="str">
        <f t="shared" si="1"/>
        <v>0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24.95" customHeight="1">
      <c r="A56" s="2"/>
      <c r="B56" s="14">
        <v>46</v>
      </c>
      <c r="C56" s="154" t="str">
        <f>'0. 직전년도(1년간) 재직 근로자'!$C55&amp;""</f>
        <v/>
      </c>
      <c r="D56" s="113" t="str">
        <f>'0. 직전년도(1년간) 재직 근로자'!$D55&amp;""</f>
        <v/>
      </c>
      <c r="E56" s="32">
        <f>'0. 직전년도(1년간) 재직 근로자'!$E55</f>
        <v>0</v>
      </c>
      <c r="F56" s="118"/>
      <c r="G56" s="101"/>
      <c r="H56" s="102"/>
      <c r="I56" s="96">
        <f t="shared" si="0"/>
        <v>1</v>
      </c>
      <c r="J56" s="105" t="str">
        <f t="shared" si="1"/>
        <v>0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24.95" customHeight="1">
      <c r="A57" s="2"/>
      <c r="B57" s="14">
        <v>47</v>
      </c>
      <c r="C57" s="154" t="str">
        <f>'0. 직전년도(1년간) 재직 근로자'!$C56&amp;""</f>
        <v/>
      </c>
      <c r="D57" s="113" t="str">
        <f>'0. 직전년도(1년간) 재직 근로자'!$D56&amp;""</f>
        <v/>
      </c>
      <c r="E57" s="32">
        <f>'0. 직전년도(1년간) 재직 근로자'!$E56</f>
        <v>0</v>
      </c>
      <c r="F57" s="118"/>
      <c r="G57" s="101"/>
      <c r="H57" s="102"/>
      <c r="I57" s="96">
        <f t="shared" si="0"/>
        <v>1</v>
      </c>
      <c r="J57" s="105" t="str">
        <f t="shared" si="1"/>
        <v>0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24.95" customHeight="1">
      <c r="A58" s="2"/>
      <c r="B58" s="14">
        <v>48</v>
      </c>
      <c r="C58" s="154" t="str">
        <f>'0. 직전년도(1년간) 재직 근로자'!$C57&amp;""</f>
        <v/>
      </c>
      <c r="D58" s="113" t="str">
        <f>'0. 직전년도(1년간) 재직 근로자'!$D57&amp;""</f>
        <v/>
      </c>
      <c r="E58" s="32">
        <f>'0. 직전년도(1년간) 재직 근로자'!$E57</f>
        <v>0</v>
      </c>
      <c r="F58" s="118"/>
      <c r="G58" s="101"/>
      <c r="H58" s="102"/>
      <c r="I58" s="96">
        <f t="shared" si="0"/>
        <v>1</v>
      </c>
      <c r="J58" s="105" t="str">
        <f t="shared" si="1"/>
        <v>0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24.95" customHeight="1">
      <c r="A59" s="2"/>
      <c r="B59" s="14">
        <v>49</v>
      </c>
      <c r="C59" s="154" t="str">
        <f>'0. 직전년도(1년간) 재직 근로자'!$C58&amp;""</f>
        <v/>
      </c>
      <c r="D59" s="113" t="str">
        <f>'0. 직전년도(1년간) 재직 근로자'!$D58&amp;""</f>
        <v/>
      </c>
      <c r="E59" s="32">
        <f>'0. 직전년도(1년간) 재직 근로자'!$E58</f>
        <v>0</v>
      </c>
      <c r="F59" s="118"/>
      <c r="G59" s="101"/>
      <c r="H59" s="102"/>
      <c r="I59" s="96">
        <f t="shared" si="0"/>
        <v>1</v>
      </c>
      <c r="J59" s="105" t="str">
        <f t="shared" si="1"/>
        <v>0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24.95" customHeight="1">
      <c r="A60" s="2"/>
      <c r="B60" s="14">
        <v>50</v>
      </c>
      <c r="C60" s="154" t="str">
        <f>'0. 직전년도(1년간) 재직 근로자'!$C59&amp;""</f>
        <v/>
      </c>
      <c r="D60" s="113" t="str">
        <f>'0. 직전년도(1년간) 재직 근로자'!$D59&amp;""</f>
        <v/>
      </c>
      <c r="E60" s="32">
        <f>'0. 직전년도(1년간) 재직 근로자'!$E59</f>
        <v>0</v>
      </c>
      <c r="F60" s="118"/>
      <c r="G60" s="101"/>
      <c r="H60" s="102"/>
      <c r="I60" s="96">
        <f t="shared" si="0"/>
        <v>1</v>
      </c>
      <c r="J60" s="105" t="str">
        <f t="shared" si="1"/>
        <v>0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24.95" customHeight="1">
      <c r="A61" s="2"/>
      <c r="B61" s="14">
        <v>51</v>
      </c>
      <c r="C61" s="154" t="str">
        <f>'0. 직전년도(1년간) 재직 근로자'!$C60&amp;""</f>
        <v/>
      </c>
      <c r="D61" s="113" t="str">
        <f>'0. 직전년도(1년간) 재직 근로자'!$D60&amp;""</f>
        <v/>
      </c>
      <c r="E61" s="32">
        <f>'0. 직전년도(1년간) 재직 근로자'!$E60</f>
        <v>0</v>
      </c>
      <c r="F61" s="118"/>
      <c r="G61" s="101"/>
      <c r="H61" s="102"/>
      <c r="I61" s="96">
        <f t="shared" si="0"/>
        <v>1</v>
      </c>
      <c r="J61" s="105" t="str">
        <f t="shared" si="1"/>
        <v>0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24.95" customHeight="1">
      <c r="A62" s="2"/>
      <c r="B62" s="14">
        <v>52</v>
      </c>
      <c r="C62" s="154" t="str">
        <f>'0. 직전년도(1년간) 재직 근로자'!$C61&amp;""</f>
        <v/>
      </c>
      <c r="D62" s="113" t="str">
        <f>'0. 직전년도(1년간) 재직 근로자'!$D61&amp;""</f>
        <v/>
      </c>
      <c r="E62" s="32">
        <f>'0. 직전년도(1년간) 재직 근로자'!$E61</f>
        <v>0</v>
      </c>
      <c r="F62" s="118"/>
      <c r="G62" s="101"/>
      <c r="H62" s="102"/>
      <c r="I62" s="96">
        <f t="shared" si="0"/>
        <v>1</v>
      </c>
      <c r="J62" s="105" t="str">
        <f t="shared" si="1"/>
        <v>0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24.95" customHeight="1">
      <c r="A63" s="2"/>
      <c r="B63" s="14">
        <v>53</v>
      </c>
      <c r="C63" s="154" t="str">
        <f>'0. 직전년도(1년간) 재직 근로자'!$C62&amp;""</f>
        <v/>
      </c>
      <c r="D63" s="113" t="str">
        <f>'0. 직전년도(1년간) 재직 근로자'!$D62&amp;""</f>
        <v/>
      </c>
      <c r="E63" s="32">
        <f>'0. 직전년도(1년간) 재직 근로자'!$E62</f>
        <v>0</v>
      </c>
      <c r="F63" s="118"/>
      <c r="G63" s="101"/>
      <c r="H63" s="102"/>
      <c r="I63" s="96">
        <f t="shared" si="0"/>
        <v>1</v>
      </c>
      <c r="J63" s="105" t="str">
        <f t="shared" si="1"/>
        <v>0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24.95" customHeight="1">
      <c r="A64" s="2"/>
      <c r="B64" s="14">
        <v>54</v>
      </c>
      <c r="C64" s="154" t="str">
        <f>'0. 직전년도(1년간) 재직 근로자'!$C63&amp;""</f>
        <v/>
      </c>
      <c r="D64" s="113" t="str">
        <f>'0. 직전년도(1년간) 재직 근로자'!$D63&amp;""</f>
        <v/>
      </c>
      <c r="E64" s="32">
        <f>'0. 직전년도(1년간) 재직 근로자'!$E63</f>
        <v>0</v>
      </c>
      <c r="F64" s="118"/>
      <c r="G64" s="101"/>
      <c r="H64" s="102"/>
      <c r="I64" s="96">
        <f t="shared" si="0"/>
        <v>1</v>
      </c>
      <c r="J64" s="105" t="str">
        <f t="shared" si="1"/>
        <v>0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24.95" customHeight="1">
      <c r="A65" s="2"/>
      <c r="B65" s="14">
        <v>55</v>
      </c>
      <c r="C65" s="154" t="str">
        <f>'0. 직전년도(1년간) 재직 근로자'!$C64&amp;""</f>
        <v/>
      </c>
      <c r="D65" s="113" t="str">
        <f>'0. 직전년도(1년간) 재직 근로자'!$D64&amp;""</f>
        <v/>
      </c>
      <c r="E65" s="32">
        <f>'0. 직전년도(1년간) 재직 근로자'!$E64</f>
        <v>0</v>
      </c>
      <c r="F65" s="118"/>
      <c r="G65" s="101"/>
      <c r="H65" s="102"/>
      <c r="I65" s="96">
        <f t="shared" si="0"/>
        <v>1</v>
      </c>
      <c r="J65" s="105" t="str">
        <f t="shared" si="1"/>
        <v>0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24.95" customHeight="1">
      <c r="A66" s="2"/>
      <c r="B66" s="14">
        <v>56</v>
      </c>
      <c r="C66" s="154" t="str">
        <f>'0. 직전년도(1년간) 재직 근로자'!$C65&amp;""</f>
        <v/>
      </c>
      <c r="D66" s="113" t="str">
        <f>'0. 직전년도(1년간) 재직 근로자'!$D65&amp;""</f>
        <v/>
      </c>
      <c r="E66" s="32">
        <f>'0. 직전년도(1년간) 재직 근로자'!$E65</f>
        <v>0</v>
      </c>
      <c r="F66" s="118"/>
      <c r="G66" s="101"/>
      <c r="H66" s="102"/>
      <c r="I66" s="96">
        <f t="shared" si="0"/>
        <v>1</v>
      </c>
      <c r="J66" s="105" t="str">
        <f t="shared" si="1"/>
        <v>0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24.95" customHeight="1">
      <c r="A67" s="2"/>
      <c r="B67" s="14">
        <v>57</v>
      </c>
      <c r="C67" s="154" t="str">
        <f>'0. 직전년도(1년간) 재직 근로자'!$C66&amp;""</f>
        <v/>
      </c>
      <c r="D67" s="113" t="str">
        <f>'0. 직전년도(1년간) 재직 근로자'!$D66&amp;""</f>
        <v/>
      </c>
      <c r="E67" s="32">
        <f>'0. 직전년도(1년간) 재직 근로자'!$E66</f>
        <v>0</v>
      </c>
      <c r="F67" s="118"/>
      <c r="G67" s="101"/>
      <c r="H67" s="102"/>
      <c r="I67" s="96">
        <f t="shared" si="0"/>
        <v>1</v>
      </c>
      <c r="J67" s="105" t="str">
        <f t="shared" si="1"/>
        <v>0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24.95" customHeight="1">
      <c r="A68" s="2"/>
      <c r="B68" s="14">
        <v>58</v>
      </c>
      <c r="C68" s="154" t="str">
        <f>'0. 직전년도(1년간) 재직 근로자'!$C67&amp;""</f>
        <v/>
      </c>
      <c r="D68" s="113" t="str">
        <f>'0. 직전년도(1년간) 재직 근로자'!$D67&amp;""</f>
        <v/>
      </c>
      <c r="E68" s="32">
        <f>'0. 직전년도(1년간) 재직 근로자'!$E67</f>
        <v>0</v>
      </c>
      <c r="F68" s="118"/>
      <c r="G68" s="101"/>
      <c r="H68" s="102"/>
      <c r="I68" s="96">
        <f t="shared" si="0"/>
        <v>1</v>
      </c>
      <c r="J68" s="105" t="str">
        <f t="shared" si="1"/>
        <v>0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24.95" customHeight="1">
      <c r="A69" s="2"/>
      <c r="B69" s="14">
        <v>59</v>
      </c>
      <c r="C69" s="154" t="str">
        <f>'0. 직전년도(1년간) 재직 근로자'!$C68&amp;""</f>
        <v/>
      </c>
      <c r="D69" s="113" t="str">
        <f>'0. 직전년도(1년간) 재직 근로자'!$D68&amp;""</f>
        <v/>
      </c>
      <c r="E69" s="32">
        <f>'0. 직전년도(1년간) 재직 근로자'!$E68</f>
        <v>0</v>
      </c>
      <c r="F69" s="118"/>
      <c r="G69" s="101"/>
      <c r="H69" s="102"/>
      <c r="I69" s="96">
        <f t="shared" si="0"/>
        <v>1</v>
      </c>
      <c r="J69" s="105" t="str">
        <f t="shared" si="1"/>
        <v>0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24.95" customHeight="1">
      <c r="A70" s="2"/>
      <c r="B70" s="14">
        <v>60</v>
      </c>
      <c r="C70" s="154" t="str">
        <f>'0. 직전년도(1년간) 재직 근로자'!$C69&amp;""</f>
        <v/>
      </c>
      <c r="D70" s="113" t="str">
        <f>'0. 직전년도(1년간) 재직 근로자'!$D69&amp;""</f>
        <v/>
      </c>
      <c r="E70" s="32">
        <f>'0. 직전년도(1년간) 재직 근로자'!$E69</f>
        <v>0</v>
      </c>
      <c r="F70" s="118"/>
      <c r="G70" s="101"/>
      <c r="H70" s="102"/>
      <c r="I70" s="96">
        <f t="shared" si="0"/>
        <v>1</v>
      </c>
      <c r="J70" s="105" t="str">
        <f t="shared" si="1"/>
        <v>0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24.95" customHeight="1">
      <c r="A71" s="2"/>
      <c r="B71" s="14">
        <v>61</v>
      </c>
      <c r="C71" s="154" t="str">
        <f>'0. 직전년도(1년간) 재직 근로자'!$C70&amp;""</f>
        <v/>
      </c>
      <c r="D71" s="113" t="str">
        <f>'0. 직전년도(1년간) 재직 근로자'!$D70&amp;""</f>
        <v/>
      </c>
      <c r="E71" s="32">
        <f>'0. 직전년도(1년간) 재직 근로자'!$E70</f>
        <v>0</v>
      </c>
      <c r="F71" s="118"/>
      <c r="G71" s="101"/>
      <c r="H71" s="102"/>
      <c r="I71" s="96">
        <f t="shared" si="0"/>
        <v>1</v>
      </c>
      <c r="J71" s="105" t="str">
        <f t="shared" si="1"/>
        <v>0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24.95" customHeight="1">
      <c r="A72" s="2"/>
      <c r="B72" s="14">
        <v>62</v>
      </c>
      <c r="C72" s="154" t="str">
        <f>'0. 직전년도(1년간) 재직 근로자'!$C71&amp;""</f>
        <v/>
      </c>
      <c r="D72" s="113" t="str">
        <f>'0. 직전년도(1년간) 재직 근로자'!$D71&amp;""</f>
        <v/>
      </c>
      <c r="E72" s="32">
        <f>'0. 직전년도(1년간) 재직 근로자'!$E71</f>
        <v>0</v>
      </c>
      <c r="F72" s="118"/>
      <c r="G72" s="101"/>
      <c r="H72" s="102"/>
      <c r="I72" s="96">
        <f t="shared" si="0"/>
        <v>1</v>
      </c>
      <c r="J72" s="105" t="str">
        <f t="shared" si="1"/>
        <v>0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24.95" customHeight="1">
      <c r="A73" s="2"/>
      <c r="B73" s="14">
        <v>63</v>
      </c>
      <c r="C73" s="154" t="str">
        <f>'0. 직전년도(1년간) 재직 근로자'!$C72&amp;""</f>
        <v/>
      </c>
      <c r="D73" s="113" t="str">
        <f>'0. 직전년도(1년간) 재직 근로자'!$D72&amp;""</f>
        <v/>
      </c>
      <c r="E73" s="32">
        <f>'0. 직전년도(1년간) 재직 근로자'!$E72</f>
        <v>0</v>
      </c>
      <c r="F73" s="118"/>
      <c r="G73" s="101"/>
      <c r="H73" s="102"/>
      <c r="I73" s="96">
        <f t="shared" si="0"/>
        <v>1</v>
      </c>
      <c r="J73" s="105" t="str">
        <f t="shared" si="1"/>
        <v>0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24.95" customHeight="1">
      <c r="A74" s="2"/>
      <c r="B74" s="14">
        <v>64</v>
      </c>
      <c r="C74" s="154" t="str">
        <f>'0. 직전년도(1년간) 재직 근로자'!$C73&amp;""</f>
        <v/>
      </c>
      <c r="D74" s="113" t="str">
        <f>'0. 직전년도(1년간) 재직 근로자'!$D73&amp;""</f>
        <v/>
      </c>
      <c r="E74" s="32">
        <f>'0. 직전년도(1년간) 재직 근로자'!$E73</f>
        <v>0</v>
      </c>
      <c r="F74" s="118"/>
      <c r="G74" s="101"/>
      <c r="H74" s="102"/>
      <c r="I74" s="96">
        <f t="shared" si="0"/>
        <v>1</v>
      </c>
      <c r="J74" s="105" t="str">
        <f t="shared" si="1"/>
        <v>0</v>
      </c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24.95" customHeight="1">
      <c r="A75" s="2"/>
      <c r="B75" s="14">
        <v>65</v>
      </c>
      <c r="C75" s="154" t="str">
        <f>'0. 직전년도(1년간) 재직 근로자'!$C74&amp;""</f>
        <v/>
      </c>
      <c r="D75" s="113" t="str">
        <f>'0. 직전년도(1년간) 재직 근로자'!$D74&amp;""</f>
        <v/>
      </c>
      <c r="E75" s="32">
        <f>'0. 직전년도(1년간) 재직 근로자'!$E74</f>
        <v>0</v>
      </c>
      <c r="F75" s="118"/>
      <c r="G75" s="101"/>
      <c r="H75" s="102"/>
      <c r="I75" s="96">
        <f t="shared" si="0"/>
        <v>1</v>
      </c>
      <c r="J75" s="105" t="str">
        <f t="shared" si="1"/>
        <v>0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24.95" customHeight="1">
      <c r="A76" s="2"/>
      <c r="B76" s="14">
        <v>66</v>
      </c>
      <c r="C76" s="154" t="str">
        <f>'0. 직전년도(1년간) 재직 근로자'!$C75&amp;""</f>
        <v/>
      </c>
      <c r="D76" s="113" t="str">
        <f>'0. 직전년도(1년간) 재직 근로자'!$D75&amp;""</f>
        <v/>
      </c>
      <c r="E76" s="32">
        <f>'0. 직전년도(1년간) 재직 근로자'!$E75</f>
        <v>0</v>
      </c>
      <c r="F76" s="118"/>
      <c r="G76" s="101"/>
      <c r="H76" s="102"/>
      <c r="I76" s="96">
        <f t="shared" ref="I76:I139" si="2">DATEDIF($G76,$H76,"d")+1</f>
        <v>1</v>
      </c>
      <c r="J76" s="105" t="str">
        <f t="shared" ref="J76:J139" si="3">IF($I76&gt;=30,"1","0")</f>
        <v>0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24.95" customHeight="1">
      <c r="A77" s="2"/>
      <c r="B77" s="14">
        <v>67</v>
      </c>
      <c r="C77" s="154" t="str">
        <f>'0. 직전년도(1년간) 재직 근로자'!$C76&amp;""</f>
        <v/>
      </c>
      <c r="D77" s="113" t="str">
        <f>'0. 직전년도(1년간) 재직 근로자'!$D76&amp;""</f>
        <v/>
      </c>
      <c r="E77" s="32">
        <f>'0. 직전년도(1년간) 재직 근로자'!$E76</f>
        <v>0</v>
      </c>
      <c r="F77" s="118"/>
      <c r="G77" s="101"/>
      <c r="H77" s="102"/>
      <c r="I77" s="96">
        <f t="shared" si="2"/>
        <v>1</v>
      </c>
      <c r="J77" s="105" t="str">
        <f t="shared" si="3"/>
        <v>0</v>
      </c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24.95" customHeight="1">
      <c r="A78" s="2"/>
      <c r="B78" s="14">
        <v>68</v>
      </c>
      <c r="C78" s="154" t="str">
        <f>'0. 직전년도(1년간) 재직 근로자'!$C77&amp;""</f>
        <v/>
      </c>
      <c r="D78" s="113" t="str">
        <f>'0. 직전년도(1년간) 재직 근로자'!$D77&amp;""</f>
        <v/>
      </c>
      <c r="E78" s="32">
        <f>'0. 직전년도(1년간) 재직 근로자'!$E77</f>
        <v>0</v>
      </c>
      <c r="F78" s="118"/>
      <c r="G78" s="101"/>
      <c r="H78" s="102"/>
      <c r="I78" s="96">
        <f t="shared" si="2"/>
        <v>1</v>
      </c>
      <c r="J78" s="105" t="str">
        <f t="shared" si="3"/>
        <v>0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24.95" customHeight="1">
      <c r="A79" s="2"/>
      <c r="B79" s="14">
        <v>69</v>
      </c>
      <c r="C79" s="154" t="str">
        <f>'0. 직전년도(1년간) 재직 근로자'!$C78&amp;""</f>
        <v/>
      </c>
      <c r="D79" s="113" t="str">
        <f>'0. 직전년도(1년간) 재직 근로자'!$D78&amp;""</f>
        <v/>
      </c>
      <c r="E79" s="32">
        <f>'0. 직전년도(1년간) 재직 근로자'!$E78</f>
        <v>0</v>
      </c>
      <c r="F79" s="118"/>
      <c r="G79" s="101"/>
      <c r="H79" s="102"/>
      <c r="I79" s="96">
        <f t="shared" si="2"/>
        <v>1</v>
      </c>
      <c r="J79" s="105" t="str">
        <f t="shared" si="3"/>
        <v>0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24.95" customHeight="1">
      <c r="A80" s="2"/>
      <c r="B80" s="14">
        <v>70</v>
      </c>
      <c r="C80" s="154" t="str">
        <f>'0. 직전년도(1년간) 재직 근로자'!$C79&amp;""</f>
        <v/>
      </c>
      <c r="D80" s="113" t="str">
        <f>'0. 직전년도(1년간) 재직 근로자'!$D79&amp;""</f>
        <v/>
      </c>
      <c r="E80" s="32">
        <f>'0. 직전년도(1년간) 재직 근로자'!$E79</f>
        <v>0</v>
      </c>
      <c r="F80" s="118"/>
      <c r="G80" s="101"/>
      <c r="H80" s="102"/>
      <c r="I80" s="96">
        <f t="shared" si="2"/>
        <v>1</v>
      </c>
      <c r="J80" s="105" t="str">
        <f t="shared" si="3"/>
        <v>0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24.95" customHeight="1">
      <c r="A81" s="2"/>
      <c r="B81" s="14">
        <v>71</v>
      </c>
      <c r="C81" s="154" t="str">
        <f>'0. 직전년도(1년간) 재직 근로자'!$C80&amp;""</f>
        <v/>
      </c>
      <c r="D81" s="113" t="str">
        <f>'0. 직전년도(1년간) 재직 근로자'!$D80&amp;""</f>
        <v/>
      </c>
      <c r="E81" s="32">
        <f>'0. 직전년도(1년간) 재직 근로자'!$E80</f>
        <v>0</v>
      </c>
      <c r="F81" s="118"/>
      <c r="G81" s="101"/>
      <c r="H81" s="102"/>
      <c r="I81" s="96">
        <f t="shared" si="2"/>
        <v>1</v>
      </c>
      <c r="J81" s="105" t="str">
        <f t="shared" si="3"/>
        <v>0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24.95" customHeight="1">
      <c r="A82" s="2"/>
      <c r="B82" s="14">
        <v>72</v>
      </c>
      <c r="C82" s="154" t="str">
        <f>'0. 직전년도(1년간) 재직 근로자'!$C81&amp;""</f>
        <v/>
      </c>
      <c r="D82" s="113" t="str">
        <f>'0. 직전년도(1년간) 재직 근로자'!$D81&amp;""</f>
        <v/>
      </c>
      <c r="E82" s="32">
        <f>'0. 직전년도(1년간) 재직 근로자'!$E81</f>
        <v>0</v>
      </c>
      <c r="F82" s="118"/>
      <c r="G82" s="101"/>
      <c r="H82" s="102"/>
      <c r="I82" s="96">
        <f t="shared" si="2"/>
        <v>1</v>
      </c>
      <c r="J82" s="105" t="str">
        <f t="shared" si="3"/>
        <v>0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24.95" customHeight="1">
      <c r="A83" s="2"/>
      <c r="B83" s="14">
        <v>73</v>
      </c>
      <c r="C83" s="154" t="str">
        <f>'0. 직전년도(1년간) 재직 근로자'!$C82&amp;""</f>
        <v/>
      </c>
      <c r="D83" s="113" t="str">
        <f>'0. 직전년도(1년간) 재직 근로자'!$D82&amp;""</f>
        <v/>
      </c>
      <c r="E83" s="32">
        <f>'0. 직전년도(1년간) 재직 근로자'!$E82</f>
        <v>0</v>
      </c>
      <c r="F83" s="118"/>
      <c r="G83" s="101"/>
      <c r="H83" s="102"/>
      <c r="I83" s="96">
        <f t="shared" si="2"/>
        <v>1</v>
      </c>
      <c r="J83" s="105" t="str">
        <f t="shared" si="3"/>
        <v>0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24.95" customHeight="1">
      <c r="A84" s="2"/>
      <c r="B84" s="14">
        <v>74</v>
      </c>
      <c r="C84" s="154" t="str">
        <f>'0. 직전년도(1년간) 재직 근로자'!$C83&amp;""</f>
        <v/>
      </c>
      <c r="D84" s="113" t="str">
        <f>'0. 직전년도(1년간) 재직 근로자'!$D83&amp;""</f>
        <v/>
      </c>
      <c r="E84" s="32">
        <f>'0. 직전년도(1년간) 재직 근로자'!$E83</f>
        <v>0</v>
      </c>
      <c r="F84" s="118"/>
      <c r="G84" s="101"/>
      <c r="H84" s="102"/>
      <c r="I84" s="96">
        <f t="shared" si="2"/>
        <v>1</v>
      </c>
      <c r="J84" s="105" t="str">
        <f t="shared" si="3"/>
        <v>0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24.95" customHeight="1">
      <c r="A85" s="2"/>
      <c r="B85" s="14">
        <v>75</v>
      </c>
      <c r="C85" s="154" t="str">
        <f>'0. 직전년도(1년간) 재직 근로자'!$C84&amp;""</f>
        <v/>
      </c>
      <c r="D85" s="113" t="str">
        <f>'0. 직전년도(1년간) 재직 근로자'!$D84&amp;""</f>
        <v/>
      </c>
      <c r="E85" s="32">
        <f>'0. 직전년도(1년간) 재직 근로자'!$E84</f>
        <v>0</v>
      </c>
      <c r="F85" s="118"/>
      <c r="G85" s="101"/>
      <c r="H85" s="102"/>
      <c r="I85" s="96">
        <f t="shared" si="2"/>
        <v>1</v>
      </c>
      <c r="J85" s="105" t="str">
        <f t="shared" si="3"/>
        <v>0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24.95" customHeight="1">
      <c r="A86" s="2"/>
      <c r="B86" s="14">
        <v>76</v>
      </c>
      <c r="C86" s="154" t="str">
        <f>'0. 직전년도(1년간) 재직 근로자'!$C85&amp;""</f>
        <v/>
      </c>
      <c r="D86" s="113" t="str">
        <f>'0. 직전년도(1년간) 재직 근로자'!$D85&amp;""</f>
        <v/>
      </c>
      <c r="E86" s="32">
        <f>'0. 직전년도(1년간) 재직 근로자'!$E85</f>
        <v>0</v>
      </c>
      <c r="F86" s="118"/>
      <c r="G86" s="101"/>
      <c r="H86" s="102"/>
      <c r="I86" s="96">
        <f t="shared" si="2"/>
        <v>1</v>
      </c>
      <c r="J86" s="105" t="str">
        <f t="shared" si="3"/>
        <v>0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24.95" customHeight="1">
      <c r="A87" s="2"/>
      <c r="B87" s="14">
        <v>77</v>
      </c>
      <c r="C87" s="154" t="str">
        <f>'0. 직전년도(1년간) 재직 근로자'!$C86&amp;""</f>
        <v/>
      </c>
      <c r="D87" s="113" t="str">
        <f>'0. 직전년도(1년간) 재직 근로자'!$D86&amp;""</f>
        <v/>
      </c>
      <c r="E87" s="32">
        <f>'0. 직전년도(1년간) 재직 근로자'!$E86</f>
        <v>0</v>
      </c>
      <c r="F87" s="118"/>
      <c r="G87" s="101"/>
      <c r="H87" s="102"/>
      <c r="I87" s="96">
        <f t="shared" si="2"/>
        <v>1</v>
      </c>
      <c r="J87" s="105" t="str">
        <f t="shared" si="3"/>
        <v>0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24.95" customHeight="1">
      <c r="A88" s="2"/>
      <c r="B88" s="14">
        <v>78</v>
      </c>
      <c r="C88" s="154" t="str">
        <f>'0. 직전년도(1년간) 재직 근로자'!$C87&amp;""</f>
        <v/>
      </c>
      <c r="D88" s="113" t="str">
        <f>'0. 직전년도(1년간) 재직 근로자'!$D87&amp;""</f>
        <v/>
      </c>
      <c r="E88" s="32">
        <f>'0. 직전년도(1년간) 재직 근로자'!$E87</f>
        <v>0</v>
      </c>
      <c r="F88" s="118"/>
      <c r="G88" s="101"/>
      <c r="H88" s="102"/>
      <c r="I88" s="96">
        <f t="shared" si="2"/>
        <v>1</v>
      </c>
      <c r="J88" s="105" t="str">
        <f t="shared" si="3"/>
        <v>0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24.95" customHeight="1">
      <c r="A89" s="2"/>
      <c r="B89" s="14">
        <v>79</v>
      </c>
      <c r="C89" s="154" t="str">
        <f>'0. 직전년도(1년간) 재직 근로자'!$C88&amp;""</f>
        <v/>
      </c>
      <c r="D89" s="113" t="str">
        <f>'0. 직전년도(1년간) 재직 근로자'!$D88&amp;""</f>
        <v/>
      </c>
      <c r="E89" s="32">
        <f>'0. 직전년도(1년간) 재직 근로자'!$E88</f>
        <v>0</v>
      </c>
      <c r="F89" s="118"/>
      <c r="G89" s="101"/>
      <c r="H89" s="102"/>
      <c r="I89" s="96">
        <f t="shared" si="2"/>
        <v>1</v>
      </c>
      <c r="J89" s="105" t="str">
        <f t="shared" si="3"/>
        <v>0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24.95" customHeight="1">
      <c r="A90" s="2"/>
      <c r="B90" s="14">
        <v>80</v>
      </c>
      <c r="C90" s="154" t="str">
        <f>'0. 직전년도(1년간) 재직 근로자'!$C89&amp;""</f>
        <v/>
      </c>
      <c r="D90" s="113" t="str">
        <f>'0. 직전년도(1년간) 재직 근로자'!$D89&amp;""</f>
        <v/>
      </c>
      <c r="E90" s="32">
        <f>'0. 직전년도(1년간) 재직 근로자'!$E89</f>
        <v>0</v>
      </c>
      <c r="F90" s="118"/>
      <c r="G90" s="101"/>
      <c r="H90" s="102"/>
      <c r="I90" s="96">
        <f t="shared" si="2"/>
        <v>1</v>
      </c>
      <c r="J90" s="105" t="str">
        <f t="shared" si="3"/>
        <v>0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24.95" customHeight="1">
      <c r="A91" s="2"/>
      <c r="B91" s="14">
        <v>81</v>
      </c>
      <c r="C91" s="154" t="str">
        <f>'0. 직전년도(1년간) 재직 근로자'!$C90&amp;""</f>
        <v/>
      </c>
      <c r="D91" s="113" t="str">
        <f>'0. 직전년도(1년간) 재직 근로자'!$D90&amp;""</f>
        <v/>
      </c>
      <c r="E91" s="32">
        <f>'0. 직전년도(1년간) 재직 근로자'!$E90</f>
        <v>0</v>
      </c>
      <c r="F91" s="118"/>
      <c r="G91" s="101"/>
      <c r="H91" s="102"/>
      <c r="I91" s="96">
        <f t="shared" si="2"/>
        <v>1</v>
      </c>
      <c r="J91" s="105" t="str">
        <f t="shared" si="3"/>
        <v>0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24.95" customHeight="1">
      <c r="A92" s="2"/>
      <c r="B92" s="14">
        <v>82</v>
      </c>
      <c r="C92" s="154" t="str">
        <f>'0. 직전년도(1년간) 재직 근로자'!$C91&amp;""</f>
        <v/>
      </c>
      <c r="D92" s="113" t="str">
        <f>'0. 직전년도(1년간) 재직 근로자'!$D91&amp;""</f>
        <v/>
      </c>
      <c r="E92" s="32">
        <f>'0. 직전년도(1년간) 재직 근로자'!$E91</f>
        <v>0</v>
      </c>
      <c r="F92" s="118"/>
      <c r="G92" s="101"/>
      <c r="H92" s="102"/>
      <c r="I92" s="96">
        <f t="shared" si="2"/>
        <v>1</v>
      </c>
      <c r="J92" s="105" t="str">
        <f t="shared" si="3"/>
        <v>0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24.95" customHeight="1">
      <c r="A93" s="2"/>
      <c r="B93" s="14">
        <v>83</v>
      </c>
      <c r="C93" s="154" t="str">
        <f>'0. 직전년도(1년간) 재직 근로자'!$C92&amp;""</f>
        <v/>
      </c>
      <c r="D93" s="113" t="str">
        <f>'0. 직전년도(1년간) 재직 근로자'!$D92&amp;""</f>
        <v/>
      </c>
      <c r="E93" s="32">
        <f>'0. 직전년도(1년간) 재직 근로자'!$E92</f>
        <v>0</v>
      </c>
      <c r="F93" s="118"/>
      <c r="G93" s="101"/>
      <c r="H93" s="102"/>
      <c r="I93" s="96">
        <f t="shared" si="2"/>
        <v>1</v>
      </c>
      <c r="J93" s="105" t="str">
        <f t="shared" si="3"/>
        <v>0</v>
      </c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24.95" customHeight="1">
      <c r="A94" s="2"/>
      <c r="B94" s="14">
        <v>84</v>
      </c>
      <c r="C94" s="154" t="str">
        <f>'0. 직전년도(1년간) 재직 근로자'!$C93&amp;""</f>
        <v/>
      </c>
      <c r="D94" s="113" t="str">
        <f>'0. 직전년도(1년간) 재직 근로자'!$D93&amp;""</f>
        <v/>
      </c>
      <c r="E94" s="32">
        <f>'0. 직전년도(1년간) 재직 근로자'!$E93</f>
        <v>0</v>
      </c>
      <c r="F94" s="118"/>
      <c r="G94" s="101"/>
      <c r="H94" s="102"/>
      <c r="I94" s="96">
        <f t="shared" si="2"/>
        <v>1</v>
      </c>
      <c r="J94" s="105" t="str">
        <f t="shared" si="3"/>
        <v>0</v>
      </c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24.95" customHeight="1">
      <c r="A95" s="2"/>
      <c r="B95" s="14">
        <v>85</v>
      </c>
      <c r="C95" s="154" t="str">
        <f>'0. 직전년도(1년간) 재직 근로자'!$C94&amp;""</f>
        <v/>
      </c>
      <c r="D95" s="113" t="str">
        <f>'0. 직전년도(1년간) 재직 근로자'!$D94&amp;""</f>
        <v/>
      </c>
      <c r="E95" s="32">
        <f>'0. 직전년도(1년간) 재직 근로자'!$E94</f>
        <v>0</v>
      </c>
      <c r="F95" s="118"/>
      <c r="G95" s="101"/>
      <c r="H95" s="102"/>
      <c r="I95" s="96">
        <f t="shared" si="2"/>
        <v>1</v>
      </c>
      <c r="J95" s="105" t="str">
        <f t="shared" si="3"/>
        <v>0</v>
      </c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24.95" customHeight="1">
      <c r="A96" s="2"/>
      <c r="B96" s="14">
        <v>86</v>
      </c>
      <c r="C96" s="154" t="str">
        <f>'0. 직전년도(1년간) 재직 근로자'!$C95&amp;""</f>
        <v/>
      </c>
      <c r="D96" s="113" t="str">
        <f>'0. 직전년도(1년간) 재직 근로자'!$D95&amp;""</f>
        <v/>
      </c>
      <c r="E96" s="32">
        <f>'0. 직전년도(1년간) 재직 근로자'!$E95</f>
        <v>0</v>
      </c>
      <c r="F96" s="118"/>
      <c r="G96" s="101"/>
      <c r="H96" s="102"/>
      <c r="I96" s="96">
        <f t="shared" si="2"/>
        <v>1</v>
      </c>
      <c r="J96" s="105" t="str">
        <f t="shared" si="3"/>
        <v>0</v>
      </c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24.95" customHeight="1">
      <c r="A97" s="2"/>
      <c r="B97" s="14">
        <v>87</v>
      </c>
      <c r="C97" s="154" t="str">
        <f>'0. 직전년도(1년간) 재직 근로자'!$C96&amp;""</f>
        <v/>
      </c>
      <c r="D97" s="113" t="str">
        <f>'0. 직전년도(1년간) 재직 근로자'!$D96&amp;""</f>
        <v/>
      </c>
      <c r="E97" s="32">
        <f>'0. 직전년도(1년간) 재직 근로자'!$E96</f>
        <v>0</v>
      </c>
      <c r="F97" s="118"/>
      <c r="G97" s="101"/>
      <c r="H97" s="102"/>
      <c r="I97" s="96">
        <f t="shared" si="2"/>
        <v>1</v>
      </c>
      <c r="J97" s="105" t="str">
        <f t="shared" si="3"/>
        <v>0</v>
      </c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24.95" customHeight="1">
      <c r="A98" s="2"/>
      <c r="B98" s="14">
        <v>88</v>
      </c>
      <c r="C98" s="154" t="str">
        <f>'0. 직전년도(1년간) 재직 근로자'!$C97&amp;""</f>
        <v/>
      </c>
      <c r="D98" s="113" t="str">
        <f>'0. 직전년도(1년간) 재직 근로자'!$D97&amp;""</f>
        <v/>
      </c>
      <c r="E98" s="32">
        <f>'0. 직전년도(1년간) 재직 근로자'!$E97</f>
        <v>0</v>
      </c>
      <c r="F98" s="118"/>
      <c r="G98" s="101"/>
      <c r="H98" s="102"/>
      <c r="I98" s="96">
        <f t="shared" si="2"/>
        <v>1</v>
      </c>
      <c r="J98" s="105" t="str">
        <f t="shared" si="3"/>
        <v>0</v>
      </c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24.95" customHeight="1">
      <c r="A99" s="2"/>
      <c r="B99" s="14">
        <v>89</v>
      </c>
      <c r="C99" s="154" t="str">
        <f>'0. 직전년도(1년간) 재직 근로자'!$C98&amp;""</f>
        <v/>
      </c>
      <c r="D99" s="113" t="str">
        <f>'0. 직전년도(1년간) 재직 근로자'!$D98&amp;""</f>
        <v/>
      </c>
      <c r="E99" s="32">
        <f>'0. 직전년도(1년간) 재직 근로자'!$E98</f>
        <v>0</v>
      </c>
      <c r="F99" s="118"/>
      <c r="G99" s="101"/>
      <c r="H99" s="102"/>
      <c r="I99" s="96">
        <f t="shared" si="2"/>
        <v>1</v>
      </c>
      <c r="J99" s="105" t="str">
        <f t="shared" si="3"/>
        <v>0</v>
      </c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24.95" customHeight="1">
      <c r="A100" s="2"/>
      <c r="B100" s="14">
        <v>90</v>
      </c>
      <c r="C100" s="154" t="str">
        <f>'0. 직전년도(1년간) 재직 근로자'!$C99&amp;""</f>
        <v/>
      </c>
      <c r="D100" s="113" t="str">
        <f>'0. 직전년도(1년간) 재직 근로자'!$D99&amp;""</f>
        <v/>
      </c>
      <c r="E100" s="32">
        <f>'0. 직전년도(1년간) 재직 근로자'!$E99</f>
        <v>0</v>
      </c>
      <c r="F100" s="118"/>
      <c r="G100" s="101"/>
      <c r="H100" s="102"/>
      <c r="I100" s="96">
        <f t="shared" si="2"/>
        <v>1</v>
      </c>
      <c r="J100" s="105" t="str">
        <f t="shared" si="3"/>
        <v>0</v>
      </c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24.95" customHeight="1">
      <c r="A101" s="2"/>
      <c r="B101" s="14">
        <v>91</v>
      </c>
      <c r="C101" s="154" t="str">
        <f>'0. 직전년도(1년간) 재직 근로자'!$C100&amp;""</f>
        <v/>
      </c>
      <c r="D101" s="113" t="str">
        <f>'0. 직전년도(1년간) 재직 근로자'!$D100&amp;""</f>
        <v/>
      </c>
      <c r="E101" s="32">
        <f>'0. 직전년도(1년간) 재직 근로자'!$E100</f>
        <v>0</v>
      </c>
      <c r="F101" s="118"/>
      <c r="G101" s="101"/>
      <c r="H101" s="102"/>
      <c r="I101" s="96">
        <f t="shared" si="2"/>
        <v>1</v>
      </c>
      <c r="J101" s="105" t="str">
        <f t="shared" si="3"/>
        <v>0</v>
      </c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24.95" customHeight="1">
      <c r="A102" s="2"/>
      <c r="B102" s="14">
        <v>92</v>
      </c>
      <c r="C102" s="154" t="str">
        <f>'0. 직전년도(1년간) 재직 근로자'!$C101&amp;""</f>
        <v/>
      </c>
      <c r="D102" s="113" t="str">
        <f>'0. 직전년도(1년간) 재직 근로자'!$D101&amp;""</f>
        <v/>
      </c>
      <c r="E102" s="32">
        <f>'0. 직전년도(1년간) 재직 근로자'!$E101</f>
        <v>0</v>
      </c>
      <c r="F102" s="118"/>
      <c r="G102" s="101"/>
      <c r="H102" s="102"/>
      <c r="I102" s="96">
        <f t="shared" si="2"/>
        <v>1</v>
      </c>
      <c r="J102" s="105" t="str">
        <f t="shared" si="3"/>
        <v>0</v>
      </c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24.95" customHeight="1">
      <c r="A103" s="2"/>
      <c r="B103" s="14">
        <v>93</v>
      </c>
      <c r="C103" s="154" t="str">
        <f>'0. 직전년도(1년간) 재직 근로자'!$C102&amp;""</f>
        <v/>
      </c>
      <c r="D103" s="113" t="str">
        <f>'0. 직전년도(1년간) 재직 근로자'!$D102&amp;""</f>
        <v/>
      </c>
      <c r="E103" s="32">
        <f>'0. 직전년도(1년간) 재직 근로자'!$E102</f>
        <v>0</v>
      </c>
      <c r="F103" s="118"/>
      <c r="G103" s="101"/>
      <c r="H103" s="102"/>
      <c r="I103" s="96">
        <f t="shared" si="2"/>
        <v>1</v>
      </c>
      <c r="J103" s="105" t="str">
        <f t="shared" si="3"/>
        <v>0</v>
      </c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24.95" customHeight="1">
      <c r="A104" s="2"/>
      <c r="B104" s="14">
        <v>94</v>
      </c>
      <c r="C104" s="154" t="str">
        <f>'0. 직전년도(1년간) 재직 근로자'!$C103&amp;""</f>
        <v/>
      </c>
      <c r="D104" s="113" t="str">
        <f>'0. 직전년도(1년간) 재직 근로자'!$D103&amp;""</f>
        <v/>
      </c>
      <c r="E104" s="32">
        <f>'0. 직전년도(1년간) 재직 근로자'!$E103</f>
        <v>0</v>
      </c>
      <c r="F104" s="118"/>
      <c r="G104" s="101"/>
      <c r="H104" s="102"/>
      <c r="I104" s="96">
        <f t="shared" si="2"/>
        <v>1</v>
      </c>
      <c r="J104" s="105" t="str">
        <f t="shared" si="3"/>
        <v>0</v>
      </c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24.95" customHeight="1">
      <c r="A105" s="2"/>
      <c r="B105" s="14">
        <v>95</v>
      </c>
      <c r="C105" s="154" t="str">
        <f>'0. 직전년도(1년간) 재직 근로자'!$C104&amp;""</f>
        <v/>
      </c>
      <c r="D105" s="113" t="str">
        <f>'0. 직전년도(1년간) 재직 근로자'!$D104&amp;""</f>
        <v/>
      </c>
      <c r="E105" s="32">
        <f>'0. 직전년도(1년간) 재직 근로자'!$E104</f>
        <v>0</v>
      </c>
      <c r="F105" s="118"/>
      <c r="G105" s="101"/>
      <c r="H105" s="102"/>
      <c r="I105" s="96">
        <f t="shared" si="2"/>
        <v>1</v>
      </c>
      <c r="J105" s="105" t="str">
        <f t="shared" si="3"/>
        <v>0</v>
      </c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24.95" customHeight="1">
      <c r="A106" s="2"/>
      <c r="B106" s="14">
        <v>96</v>
      </c>
      <c r="C106" s="154" t="str">
        <f>'0. 직전년도(1년간) 재직 근로자'!$C105&amp;""</f>
        <v/>
      </c>
      <c r="D106" s="113" t="str">
        <f>'0. 직전년도(1년간) 재직 근로자'!$D105&amp;""</f>
        <v/>
      </c>
      <c r="E106" s="32">
        <f>'0. 직전년도(1년간) 재직 근로자'!$E105</f>
        <v>0</v>
      </c>
      <c r="F106" s="118"/>
      <c r="G106" s="101"/>
      <c r="H106" s="102"/>
      <c r="I106" s="96">
        <f t="shared" si="2"/>
        <v>1</v>
      </c>
      <c r="J106" s="105" t="str">
        <f t="shared" si="3"/>
        <v>0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24.95" customHeight="1">
      <c r="A107" s="2"/>
      <c r="B107" s="14">
        <v>97</v>
      </c>
      <c r="C107" s="154" t="str">
        <f>'0. 직전년도(1년간) 재직 근로자'!$C106&amp;""</f>
        <v/>
      </c>
      <c r="D107" s="113" t="str">
        <f>'0. 직전년도(1년간) 재직 근로자'!$D106&amp;""</f>
        <v/>
      </c>
      <c r="E107" s="32">
        <f>'0. 직전년도(1년간) 재직 근로자'!$E106</f>
        <v>0</v>
      </c>
      <c r="F107" s="118"/>
      <c r="G107" s="101"/>
      <c r="H107" s="102"/>
      <c r="I107" s="96">
        <f t="shared" si="2"/>
        <v>1</v>
      </c>
      <c r="J107" s="105" t="str">
        <f t="shared" si="3"/>
        <v>0</v>
      </c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24.95" customHeight="1">
      <c r="A108" s="2"/>
      <c r="B108" s="14">
        <v>98</v>
      </c>
      <c r="C108" s="154" t="str">
        <f>'0. 직전년도(1년간) 재직 근로자'!$C107&amp;""</f>
        <v/>
      </c>
      <c r="D108" s="113" t="str">
        <f>'0. 직전년도(1년간) 재직 근로자'!$D107&amp;""</f>
        <v/>
      </c>
      <c r="E108" s="32">
        <f>'0. 직전년도(1년간) 재직 근로자'!$E107</f>
        <v>0</v>
      </c>
      <c r="F108" s="118"/>
      <c r="G108" s="101"/>
      <c r="H108" s="102"/>
      <c r="I108" s="96">
        <f t="shared" si="2"/>
        <v>1</v>
      </c>
      <c r="J108" s="105" t="str">
        <f t="shared" si="3"/>
        <v>0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24.95" customHeight="1">
      <c r="A109" s="2"/>
      <c r="B109" s="14">
        <v>99</v>
      </c>
      <c r="C109" s="154" t="str">
        <f>'0. 직전년도(1년간) 재직 근로자'!$C108&amp;""</f>
        <v/>
      </c>
      <c r="D109" s="113" t="str">
        <f>'0. 직전년도(1년간) 재직 근로자'!$D108&amp;""</f>
        <v/>
      </c>
      <c r="E109" s="32">
        <f>'0. 직전년도(1년간) 재직 근로자'!$E108</f>
        <v>0</v>
      </c>
      <c r="F109" s="118"/>
      <c r="G109" s="101"/>
      <c r="H109" s="102"/>
      <c r="I109" s="96">
        <f t="shared" si="2"/>
        <v>1</v>
      </c>
      <c r="J109" s="105" t="str">
        <f t="shared" si="3"/>
        <v>0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24.95" customHeight="1">
      <c r="A110" s="2"/>
      <c r="B110" s="14">
        <v>100</v>
      </c>
      <c r="C110" s="154" t="str">
        <f>'0. 직전년도(1년간) 재직 근로자'!$C109&amp;""</f>
        <v/>
      </c>
      <c r="D110" s="113" t="str">
        <f>'0. 직전년도(1년간) 재직 근로자'!$D109&amp;""</f>
        <v/>
      </c>
      <c r="E110" s="32">
        <f>'0. 직전년도(1년간) 재직 근로자'!$E109</f>
        <v>0</v>
      </c>
      <c r="F110" s="118"/>
      <c r="G110" s="101"/>
      <c r="H110" s="102"/>
      <c r="I110" s="96">
        <f t="shared" si="2"/>
        <v>1</v>
      </c>
      <c r="J110" s="105" t="str">
        <f t="shared" si="3"/>
        <v>0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24.95" customHeight="1">
      <c r="A111" s="2"/>
      <c r="B111" s="14">
        <v>101</v>
      </c>
      <c r="C111" s="154" t="str">
        <f>'0. 직전년도(1년간) 재직 근로자'!$C110&amp;""</f>
        <v/>
      </c>
      <c r="D111" s="113" t="str">
        <f>'0. 직전년도(1년간) 재직 근로자'!$D110&amp;""</f>
        <v/>
      </c>
      <c r="E111" s="32">
        <f>'0. 직전년도(1년간) 재직 근로자'!$E110</f>
        <v>0</v>
      </c>
      <c r="F111" s="118"/>
      <c r="G111" s="101"/>
      <c r="H111" s="102"/>
      <c r="I111" s="96">
        <f t="shared" si="2"/>
        <v>1</v>
      </c>
      <c r="J111" s="105" t="str">
        <f t="shared" si="3"/>
        <v>0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24.95" customHeight="1">
      <c r="A112" s="2"/>
      <c r="B112" s="14">
        <v>102</v>
      </c>
      <c r="C112" s="154" t="str">
        <f>'0. 직전년도(1년간) 재직 근로자'!$C111&amp;""</f>
        <v/>
      </c>
      <c r="D112" s="113" t="str">
        <f>'0. 직전년도(1년간) 재직 근로자'!$D111&amp;""</f>
        <v/>
      </c>
      <c r="E112" s="32">
        <f>'0. 직전년도(1년간) 재직 근로자'!$E111</f>
        <v>0</v>
      </c>
      <c r="F112" s="118"/>
      <c r="G112" s="101"/>
      <c r="H112" s="102"/>
      <c r="I112" s="96">
        <f t="shared" si="2"/>
        <v>1</v>
      </c>
      <c r="J112" s="105" t="str">
        <f t="shared" si="3"/>
        <v>0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24.95" customHeight="1">
      <c r="A113" s="2"/>
      <c r="B113" s="14">
        <v>103</v>
      </c>
      <c r="C113" s="154" t="str">
        <f>'0. 직전년도(1년간) 재직 근로자'!$C112&amp;""</f>
        <v/>
      </c>
      <c r="D113" s="113" t="str">
        <f>'0. 직전년도(1년간) 재직 근로자'!$D112&amp;""</f>
        <v/>
      </c>
      <c r="E113" s="32">
        <f>'0. 직전년도(1년간) 재직 근로자'!$E112</f>
        <v>0</v>
      </c>
      <c r="F113" s="118"/>
      <c r="G113" s="101"/>
      <c r="H113" s="102"/>
      <c r="I113" s="96">
        <f t="shared" si="2"/>
        <v>1</v>
      </c>
      <c r="J113" s="105" t="str">
        <f t="shared" si="3"/>
        <v>0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24.95" customHeight="1">
      <c r="A114" s="2"/>
      <c r="B114" s="14">
        <v>104</v>
      </c>
      <c r="C114" s="154" t="str">
        <f>'0. 직전년도(1년간) 재직 근로자'!$C113&amp;""</f>
        <v/>
      </c>
      <c r="D114" s="113" t="str">
        <f>'0. 직전년도(1년간) 재직 근로자'!$D113&amp;""</f>
        <v/>
      </c>
      <c r="E114" s="32">
        <f>'0. 직전년도(1년간) 재직 근로자'!$E113</f>
        <v>0</v>
      </c>
      <c r="F114" s="118"/>
      <c r="G114" s="101"/>
      <c r="H114" s="102"/>
      <c r="I114" s="96">
        <f t="shared" si="2"/>
        <v>1</v>
      </c>
      <c r="J114" s="105" t="str">
        <f t="shared" si="3"/>
        <v>0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24.95" customHeight="1">
      <c r="A115" s="2"/>
      <c r="B115" s="14">
        <v>105</v>
      </c>
      <c r="C115" s="154" t="str">
        <f>'0. 직전년도(1년간) 재직 근로자'!$C114&amp;""</f>
        <v/>
      </c>
      <c r="D115" s="113" t="str">
        <f>'0. 직전년도(1년간) 재직 근로자'!$D114&amp;""</f>
        <v/>
      </c>
      <c r="E115" s="32">
        <f>'0. 직전년도(1년간) 재직 근로자'!$E114</f>
        <v>0</v>
      </c>
      <c r="F115" s="118"/>
      <c r="G115" s="101"/>
      <c r="H115" s="102"/>
      <c r="I115" s="96">
        <f t="shared" si="2"/>
        <v>1</v>
      </c>
      <c r="J115" s="105" t="str">
        <f t="shared" si="3"/>
        <v>0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24.95" customHeight="1">
      <c r="A116" s="2"/>
      <c r="B116" s="14">
        <v>106</v>
      </c>
      <c r="C116" s="154" t="str">
        <f>'0. 직전년도(1년간) 재직 근로자'!$C115&amp;""</f>
        <v/>
      </c>
      <c r="D116" s="113" t="str">
        <f>'0. 직전년도(1년간) 재직 근로자'!$D115&amp;""</f>
        <v/>
      </c>
      <c r="E116" s="32">
        <f>'0. 직전년도(1년간) 재직 근로자'!$E115</f>
        <v>0</v>
      </c>
      <c r="F116" s="118"/>
      <c r="G116" s="101"/>
      <c r="H116" s="102"/>
      <c r="I116" s="96">
        <f t="shared" si="2"/>
        <v>1</v>
      </c>
      <c r="J116" s="105" t="str">
        <f t="shared" si="3"/>
        <v>0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24.95" customHeight="1">
      <c r="A117" s="2"/>
      <c r="B117" s="14">
        <v>107</v>
      </c>
      <c r="C117" s="154" t="str">
        <f>'0. 직전년도(1년간) 재직 근로자'!$C116&amp;""</f>
        <v/>
      </c>
      <c r="D117" s="113" t="str">
        <f>'0. 직전년도(1년간) 재직 근로자'!$D116&amp;""</f>
        <v/>
      </c>
      <c r="E117" s="32">
        <f>'0. 직전년도(1년간) 재직 근로자'!$E116</f>
        <v>0</v>
      </c>
      <c r="F117" s="118"/>
      <c r="G117" s="101"/>
      <c r="H117" s="102"/>
      <c r="I117" s="96">
        <f t="shared" si="2"/>
        <v>1</v>
      </c>
      <c r="J117" s="105" t="str">
        <f t="shared" si="3"/>
        <v>0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24.95" customHeight="1">
      <c r="A118" s="2"/>
      <c r="B118" s="14">
        <v>108</v>
      </c>
      <c r="C118" s="154" t="str">
        <f>'0. 직전년도(1년간) 재직 근로자'!$C117&amp;""</f>
        <v/>
      </c>
      <c r="D118" s="113" t="str">
        <f>'0. 직전년도(1년간) 재직 근로자'!$D117&amp;""</f>
        <v/>
      </c>
      <c r="E118" s="32">
        <f>'0. 직전년도(1년간) 재직 근로자'!$E117</f>
        <v>0</v>
      </c>
      <c r="F118" s="118"/>
      <c r="G118" s="101"/>
      <c r="H118" s="102"/>
      <c r="I118" s="96">
        <f t="shared" si="2"/>
        <v>1</v>
      </c>
      <c r="J118" s="105" t="str">
        <f t="shared" si="3"/>
        <v>0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24.95" customHeight="1">
      <c r="A119" s="2"/>
      <c r="B119" s="14">
        <v>109</v>
      </c>
      <c r="C119" s="154" t="str">
        <f>'0. 직전년도(1년간) 재직 근로자'!$C118&amp;""</f>
        <v/>
      </c>
      <c r="D119" s="113" t="str">
        <f>'0. 직전년도(1년간) 재직 근로자'!$D118&amp;""</f>
        <v/>
      </c>
      <c r="E119" s="32">
        <f>'0. 직전년도(1년간) 재직 근로자'!$E118</f>
        <v>0</v>
      </c>
      <c r="F119" s="118"/>
      <c r="G119" s="101"/>
      <c r="H119" s="102"/>
      <c r="I119" s="96">
        <f t="shared" si="2"/>
        <v>1</v>
      </c>
      <c r="J119" s="105" t="str">
        <f t="shared" si="3"/>
        <v>0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24.95" customHeight="1">
      <c r="A120" s="2"/>
      <c r="B120" s="14">
        <v>110</v>
      </c>
      <c r="C120" s="154" t="str">
        <f>'0. 직전년도(1년간) 재직 근로자'!$C119&amp;""</f>
        <v/>
      </c>
      <c r="D120" s="113" t="str">
        <f>'0. 직전년도(1년간) 재직 근로자'!$D119&amp;""</f>
        <v/>
      </c>
      <c r="E120" s="32">
        <f>'0. 직전년도(1년간) 재직 근로자'!$E119</f>
        <v>0</v>
      </c>
      <c r="F120" s="118"/>
      <c r="G120" s="101"/>
      <c r="H120" s="102"/>
      <c r="I120" s="96">
        <f t="shared" si="2"/>
        <v>1</v>
      </c>
      <c r="J120" s="105" t="str">
        <f t="shared" si="3"/>
        <v>0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24.95" customHeight="1">
      <c r="A121" s="2"/>
      <c r="B121" s="14">
        <v>111</v>
      </c>
      <c r="C121" s="154" t="str">
        <f>'0. 직전년도(1년간) 재직 근로자'!$C120&amp;""</f>
        <v/>
      </c>
      <c r="D121" s="113" t="str">
        <f>'0. 직전년도(1년간) 재직 근로자'!$D120&amp;""</f>
        <v/>
      </c>
      <c r="E121" s="32">
        <f>'0. 직전년도(1년간) 재직 근로자'!$E120</f>
        <v>0</v>
      </c>
      <c r="F121" s="118"/>
      <c r="G121" s="101"/>
      <c r="H121" s="102"/>
      <c r="I121" s="96">
        <f t="shared" si="2"/>
        <v>1</v>
      </c>
      <c r="J121" s="105" t="str">
        <f t="shared" si="3"/>
        <v>0</v>
      </c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24.95" customHeight="1">
      <c r="A122" s="2"/>
      <c r="B122" s="14">
        <v>112</v>
      </c>
      <c r="C122" s="154" t="str">
        <f>'0. 직전년도(1년간) 재직 근로자'!$C121&amp;""</f>
        <v/>
      </c>
      <c r="D122" s="113" t="str">
        <f>'0. 직전년도(1년간) 재직 근로자'!$D121&amp;""</f>
        <v/>
      </c>
      <c r="E122" s="32">
        <f>'0. 직전년도(1년간) 재직 근로자'!$E121</f>
        <v>0</v>
      </c>
      <c r="F122" s="118"/>
      <c r="G122" s="101"/>
      <c r="H122" s="102"/>
      <c r="I122" s="96">
        <f t="shared" si="2"/>
        <v>1</v>
      </c>
      <c r="J122" s="105" t="str">
        <f t="shared" si="3"/>
        <v>0</v>
      </c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24.95" customHeight="1">
      <c r="A123" s="2"/>
      <c r="B123" s="14">
        <v>113</v>
      </c>
      <c r="C123" s="154" t="str">
        <f>'0. 직전년도(1년간) 재직 근로자'!$C122&amp;""</f>
        <v/>
      </c>
      <c r="D123" s="113" t="str">
        <f>'0. 직전년도(1년간) 재직 근로자'!$D122&amp;""</f>
        <v/>
      </c>
      <c r="E123" s="32">
        <f>'0. 직전년도(1년간) 재직 근로자'!$E122</f>
        <v>0</v>
      </c>
      <c r="F123" s="118"/>
      <c r="G123" s="101"/>
      <c r="H123" s="102"/>
      <c r="I123" s="96">
        <f t="shared" si="2"/>
        <v>1</v>
      </c>
      <c r="J123" s="105" t="str">
        <f t="shared" si="3"/>
        <v>0</v>
      </c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24.95" customHeight="1">
      <c r="A124" s="2"/>
      <c r="B124" s="14">
        <v>114</v>
      </c>
      <c r="C124" s="154" t="str">
        <f>'0. 직전년도(1년간) 재직 근로자'!$C123&amp;""</f>
        <v/>
      </c>
      <c r="D124" s="113" t="str">
        <f>'0. 직전년도(1년간) 재직 근로자'!$D123&amp;""</f>
        <v/>
      </c>
      <c r="E124" s="32">
        <f>'0. 직전년도(1년간) 재직 근로자'!$E123</f>
        <v>0</v>
      </c>
      <c r="F124" s="118"/>
      <c r="G124" s="101"/>
      <c r="H124" s="102"/>
      <c r="I124" s="96">
        <f t="shared" si="2"/>
        <v>1</v>
      </c>
      <c r="J124" s="105" t="str">
        <f t="shared" si="3"/>
        <v>0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24.95" customHeight="1">
      <c r="A125" s="2"/>
      <c r="B125" s="14">
        <v>115</v>
      </c>
      <c r="C125" s="154" t="str">
        <f>'0. 직전년도(1년간) 재직 근로자'!$C124&amp;""</f>
        <v/>
      </c>
      <c r="D125" s="113" t="str">
        <f>'0. 직전년도(1년간) 재직 근로자'!$D124&amp;""</f>
        <v/>
      </c>
      <c r="E125" s="32">
        <f>'0. 직전년도(1년간) 재직 근로자'!$E124</f>
        <v>0</v>
      </c>
      <c r="F125" s="118"/>
      <c r="G125" s="101"/>
      <c r="H125" s="102"/>
      <c r="I125" s="96">
        <f t="shared" si="2"/>
        <v>1</v>
      </c>
      <c r="J125" s="105" t="str">
        <f t="shared" si="3"/>
        <v>0</v>
      </c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24.95" customHeight="1">
      <c r="A126" s="2"/>
      <c r="B126" s="14">
        <v>116</v>
      </c>
      <c r="C126" s="154" t="str">
        <f>'0. 직전년도(1년간) 재직 근로자'!$C125&amp;""</f>
        <v/>
      </c>
      <c r="D126" s="113" t="str">
        <f>'0. 직전년도(1년간) 재직 근로자'!$D125&amp;""</f>
        <v/>
      </c>
      <c r="E126" s="32">
        <f>'0. 직전년도(1년간) 재직 근로자'!$E125</f>
        <v>0</v>
      </c>
      <c r="F126" s="118"/>
      <c r="G126" s="101"/>
      <c r="H126" s="102"/>
      <c r="I126" s="96">
        <f t="shared" si="2"/>
        <v>1</v>
      </c>
      <c r="J126" s="105" t="str">
        <f t="shared" si="3"/>
        <v>0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24.95" customHeight="1">
      <c r="A127" s="2"/>
      <c r="B127" s="14">
        <v>117</v>
      </c>
      <c r="C127" s="154" t="str">
        <f>'0. 직전년도(1년간) 재직 근로자'!$C126&amp;""</f>
        <v/>
      </c>
      <c r="D127" s="113" t="str">
        <f>'0. 직전년도(1년간) 재직 근로자'!$D126&amp;""</f>
        <v/>
      </c>
      <c r="E127" s="32">
        <f>'0. 직전년도(1년간) 재직 근로자'!$E126</f>
        <v>0</v>
      </c>
      <c r="F127" s="118"/>
      <c r="G127" s="101"/>
      <c r="H127" s="102"/>
      <c r="I127" s="96">
        <f t="shared" si="2"/>
        <v>1</v>
      </c>
      <c r="J127" s="105" t="str">
        <f t="shared" si="3"/>
        <v>0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24.95" customHeight="1">
      <c r="A128" s="2"/>
      <c r="B128" s="14">
        <v>118</v>
      </c>
      <c r="C128" s="154" t="str">
        <f>'0. 직전년도(1년간) 재직 근로자'!$C127&amp;""</f>
        <v/>
      </c>
      <c r="D128" s="113" t="str">
        <f>'0. 직전년도(1년간) 재직 근로자'!$D127&amp;""</f>
        <v/>
      </c>
      <c r="E128" s="32">
        <f>'0. 직전년도(1년간) 재직 근로자'!$E127</f>
        <v>0</v>
      </c>
      <c r="F128" s="118"/>
      <c r="G128" s="101"/>
      <c r="H128" s="102"/>
      <c r="I128" s="96">
        <f t="shared" si="2"/>
        <v>1</v>
      </c>
      <c r="J128" s="105" t="str">
        <f t="shared" si="3"/>
        <v>0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24.95" customHeight="1">
      <c r="A129" s="2"/>
      <c r="B129" s="14">
        <v>119</v>
      </c>
      <c r="C129" s="154" t="str">
        <f>'0. 직전년도(1년간) 재직 근로자'!$C128&amp;""</f>
        <v/>
      </c>
      <c r="D129" s="113" t="str">
        <f>'0. 직전년도(1년간) 재직 근로자'!$D128&amp;""</f>
        <v/>
      </c>
      <c r="E129" s="32">
        <f>'0. 직전년도(1년간) 재직 근로자'!$E128</f>
        <v>0</v>
      </c>
      <c r="F129" s="118"/>
      <c r="G129" s="101"/>
      <c r="H129" s="102"/>
      <c r="I129" s="96">
        <f t="shared" si="2"/>
        <v>1</v>
      </c>
      <c r="J129" s="105" t="str">
        <f t="shared" si="3"/>
        <v>0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24.95" customHeight="1">
      <c r="A130" s="2"/>
      <c r="B130" s="14">
        <v>120</v>
      </c>
      <c r="C130" s="154" t="str">
        <f>'0. 직전년도(1년간) 재직 근로자'!$C129&amp;""</f>
        <v/>
      </c>
      <c r="D130" s="113" t="str">
        <f>'0. 직전년도(1년간) 재직 근로자'!$D129&amp;""</f>
        <v/>
      </c>
      <c r="E130" s="32">
        <f>'0. 직전년도(1년간) 재직 근로자'!$E129</f>
        <v>0</v>
      </c>
      <c r="F130" s="118"/>
      <c r="G130" s="101"/>
      <c r="H130" s="102"/>
      <c r="I130" s="96">
        <f t="shared" si="2"/>
        <v>1</v>
      </c>
      <c r="J130" s="105" t="str">
        <f t="shared" si="3"/>
        <v>0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24.95" customHeight="1">
      <c r="A131" s="2"/>
      <c r="B131" s="14">
        <v>121</v>
      </c>
      <c r="C131" s="154" t="str">
        <f>'0. 직전년도(1년간) 재직 근로자'!$C130&amp;""</f>
        <v/>
      </c>
      <c r="D131" s="113" t="str">
        <f>'0. 직전년도(1년간) 재직 근로자'!$D130&amp;""</f>
        <v/>
      </c>
      <c r="E131" s="32">
        <f>'0. 직전년도(1년간) 재직 근로자'!$E130</f>
        <v>0</v>
      </c>
      <c r="F131" s="118"/>
      <c r="G131" s="101"/>
      <c r="H131" s="102"/>
      <c r="I131" s="96">
        <f t="shared" si="2"/>
        <v>1</v>
      </c>
      <c r="J131" s="105" t="str">
        <f t="shared" si="3"/>
        <v>0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24.95" customHeight="1">
      <c r="A132" s="2"/>
      <c r="B132" s="14">
        <v>122</v>
      </c>
      <c r="C132" s="154" t="str">
        <f>'0. 직전년도(1년간) 재직 근로자'!$C131&amp;""</f>
        <v/>
      </c>
      <c r="D132" s="113" t="str">
        <f>'0. 직전년도(1년간) 재직 근로자'!$D131&amp;""</f>
        <v/>
      </c>
      <c r="E132" s="32">
        <f>'0. 직전년도(1년간) 재직 근로자'!$E131</f>
        <v>0</v>
      </c>
      <c r="F132" s="118"/>
      <c r="G132" s="101"/>
      <c r="H132" s="102"/>
      <c r="I132" s="96">
        <f t="shared" si="2"/>
        <v>1</v>
      </c>
      <c r="J132" s="105" t="str">
        <f t="shared" si="3"/>
        <v>0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24.95" customHeight="1">
      <c r="A133" s="2"/>
      <c r="B133" s="14">
        <v>123</v>
      </c>
      <c r="C133" s="154" t="str">
        <f>'0. 직전년도(1년간) 재직 근로자'!$C132&amp;""</f>
        <v/>
      </c>
      <c r="D133" s="113" t="str">
        <f>'0. 직전년도(1년간) 재직 근로자'!$D132&amp;""</f>
        <v/>
      </c>
      <c r="E133" s="32">
        <f>'0. 직전년도(1년간) 재직 근로자'!$E132</f>
        <v>0</v>
      </c>
      <c r="F133" s="118"/>
      <c r="G133" s="101"/>
      <c r="H133" s="102"/>
      <c r="I133" s="96">
        <f t="shared" si="2"/>
        <v>1</v>
      </c>
      <c r="J133" s="105" t="str">
        <f t="shared" si="3"/>
        <v>0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24.95" customHeight="1">
      <c r="A134" s="2"/>
      <c r="B134" s="14">
        <v>124</v>
      </c>
      <c r="C134" s="154" t="str">
        <f>'0. 직전년도(1년간) 재직 근로자'!$C133&amp;""</f>
        <v/>
      </c>
      <c r="D134" s="113" t="str">
        <f>'0. 직전년도(1년간) 재직 근로자'!$D133&amp;""</f>
        <v/>
      </c>
      <c r="E134" s="32">
        <f>'0. 직전년도(1년간) 재직 근로자'!$E133</f>
        <v>0</v>
      </c>
      <c r="F134" s="118"/>
      <c r="G134" s="101"/>
      <c r="H134" s="102"/>
      <c r="I134" s="96">
        <f t="shared" si="2"/>
        <v>1</v>
      </c>
      <c r="J134" s="105" t="str">
        <f t="shared" si="3"/>
        <v>0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24.95" customHeight="1">
      <c r="A135" s="2"/>
      <c r="B135" s="14">
        <v>125</v>
      </c>
      <c r="C135" s="154" t="str">
        <f>'0. 직전년도(1년간) 재직 근로자'!$C134&amp;""</f>
        <v/>
      </c>
      <c r="D135" s="113" t="str">
        <f>'0. 직전년도(1년간) 재직 근로자'!$D134&amp;""</f>
        <v/>
      </c>
      <c r="E135" s="32">
        <f>'0. 직전년도(1년간) 재직 근로자'!$E134</f>
        <v>0</v>
      </c>
      <c r="F135" s="118"/>
      <c r="G135" s="101"/>
      <c r="H135" s="102"/>
      <c r="I135" s="96">
        <f t="shared" si="2"/>
        <v>1</v>
      </c>
      <c r="J135" s="105" t="str">
        <f t="shared" si="3"/>
        <v>0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24.95" customHeight="1">
      <c r="A136" s="2"/>
      <c r="B136" s="14">
        <v>126</v>
      </c>
      <c r="C136" s="154" t="str">
        <f>'0. 직전년도(1년간) 재직 근로자'!$C135&amp;""</f>
        <v/>
      </c>
      <c r="D136" s="113" t="str">
        <f>'0. 직전년도(1년간) 재직 근로자'!$D135&amp;""</f>
        <v/>
      </c>
      <c r="E136" s="32">
        <f>'0. 직전년도(1년간) 재직 근로자'!$E135</f>
        <v>0</v>
      </c>
      <c r="F136" s="118"/>
      <c r="G136" s="101"/>
      <c r="H136" s="102"/>
      <c r="I136" s="96">
        <f t="shared" si="2"/>
        <v>1</v>
      </c>
      <c r="J136" s="105" t="str">
        <f t="shared" si="3"/>
        <v>0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24.95" customHeight="1">
      <c r="A137" s="2"/>
      <c r="B137" s="14">
        <v>127</v>
      </c>
      <c r="C137" s="154" t="str">
        <f>'0. 직전년도(1년간) 재직 근로자'!$C136&amp;""</f>
        <v/>
      </c>
      <c r="D137" s="113" t="str">
        <f>'0. 직전년도(1년간) 재직 근로자'!$D136&amp;""</f>
        <v/>
      </c>
      <c r="E137" s="32">
        <f>'0. 직전년도(1년간) 재직 근로자'!$E136</f>
        <v>0</v>
      </c>
      <c r="F137" s="118"/>
      <c r="G137" s="101"/>
      <c r="H137" s="102"/>
      <c r="I137" s="96">
        <f t="shared" si="2"/>
        <v>1</v>
      </c>
      <c r="J137" s="105" t="str">
        <f t="shared" si="3"/>
        <v>0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24.95" customHeight="1">
      <c r="A138" s="2"/>
      <c r="B138" s="14">
        <v>128</v>
      </c>
      <c r="C138" s="154" t="str">
        <f>'0. 직전년도(1년간) 재직 근로자'!$C137&amp;""</f>
        <v/>
      </c>
      <c r="D138" s="113" t="str">
        <f>'0. 직전년도(1년간) 재직 근로자'!$D137&amp;""</f>
        <v/>
      </c>
      <c r="E138" s="32">
        <f>'0. 직전년도(1년간) 재직 근로자'!$E137</f>
        <v>0</v>
      </c>
      <c r="F138" s="118"/>
      <c r="G138" s="101"/>
      <c r="H138" s="102"/>
      <c r="I138" s="96">
        <f t="shared" si="2"/>
        <v>1</v>
      </c>
      <c r="J138" s="105" t="str">
        <f t="shared" si="3"/>
        <v>0</v>
      </c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24.95" customHeight="1">
      <c r="A139" s="2"/>
      <c r="B139" s="14">
        <v>129</v>
      </c>
      <c r="C139" s="154" t="str">
        <f>'0. 직전년도(1년간) 재직 근로자'!$C138&amp;""</f>
        <v/>
      </c>
      <c r="D139" s="113" t="str">
        <f>'0. 직전년도(1년간) 재직 근로자'!$D138&amp;""</f>
        <v/>
      </c>
      <c r="E139" s="32">
        <f>'0. 직전년도(1년간) 재직 근로자'!$E138</f>
        <v>0</v>
      </c>
      <c r="F139" s="118"/>
      <c r="G139" s="101"/>
      <c r="H139" s="102"/>
      <c r="I139" s="96">
        <f t="shared" si="2"/>
        <v>1</v>
      </c>
      <c r="J139" s="105" t="str">
        <f t="shared" si="3"/>
        <v>0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24.95" customHeight="1">
      <c r="A140" s="2"/>
      <c r="B140" s="14">
        <v>130</v>
      </c>
      <c r="C140" s="154" t="str">
        <f>'0. 직전년도(1년간) 재직 근로자'!$C139&amp;""</f>
        <v/>
      </c>
      <c r="D140" s="113" t="str">
        <f>'0. 직전년도(1년간) 재직 근로자'!$D139&amp;""</f>
        <v/>
      </c>
      <c r="E140" s="32">
        <f>'0. 직전년도(1년간) 재직 근로자'!$E139</f>
        <v>0</v>
      </c>
      <c r="F140" s="118"/>
      <c r="G140" s="101"/>
      <c r="H140" s="102"/>
      <c r="I140" s="96">
        <f t="shared" ref="I140:I203" si="4">DATEDIF($G140,$H140,"d")+1</f>
        <v>1</v>
      </c>
      <c r="J140" s="105" t="str">
        <f t="shared" ref="J140:J203" si="5">IF($I140&gt;=30,"1","0")</f>
        <v>0</v>
      </c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24.95" customHeight="1">
      <c r="A141" s="2"/>
      <c r="B141" s="14">
        <v>131</v>
      </c>
      <c r="C141" s="154" t="str">
        <f>'0. 직전년도(1년간) 재직 근로자'!$C140&amp;""</f>
        <v/>
      </c>
      <c r="D141" s="113" t="str">
        <f>'0. 직전년도(1년간) 재직 근로자'!$D140&amp;""</f>
        <v/>
      </c>
      <c r="E141" s="32">
        <f>'0. 직전년도(1년간) 재직 근로자'!$E140</f>
        <v>0</v>
      </c>
      <c r="F141" s="118"/>
      <c r="G141" s="101"/>
      <c r="H141" s="102"/>
      <c r="I141" s="96">
        <f t="shared" si="4"/>
        <v>1</v>
      </c>
      <c r="J141" s="105" t="str">
        <f t="shared" si="5"/>
        <v>0</v>
      </c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24.95" customHeight="1">
      <c r="A142" s="2"/>
      <c r="B142" s="14">
        <v>132</v>
      </c>
      <c r="C142" s="154" t="str">
        <f>'0. 직전년도(1년간) 재직 근로자'!$C141&amp;""</f>
        <v/>
      </c>
      <c r="D142" s="113" t="str">
        <f>'0. 직전년도(1년간) 재직 근로자'!$D141&amp;""</f>
        <v/>
      </c>
      <c r="E142" s="32">
        <f>'0. 직전년도(1년간) 재직 근로자'!$E141</f>
        <v>0</v>
      </c>
      <c r="F142" s="118"/>
      <c r="G142" s="101"/>
      <c r="H142" s="102"/>
      <c r="I142" s="96">
        <f t="shared" si="4"/>
        <v>1</v>
      </c>
      <c r="J142" s="105" t="str">
        <f t="shared" si="5"/>
        <v>0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24.95" customHeight="1">
      <c r="A143" s="2"/>
      <c r="B143" s="14">
        <v>133</v>
      </c>
      <c r="C143" s="154" t="str">
        <f>'0. 직전년도(1년간) 재직 근로자'!$C142&amp;""</f>
        <v/>
      </c>
      <c r="D143" s="113" t="str">
        <f>'0. 직전년도(1년간) 재직 근로자'!$D142&amp;""</f>
        <v/>
      </c>
      <c r="E143" s="32">
        <f>'0. 직전년도(1년간) 재직 근로자'!$E142</f>
        <v>0</v>
      </c>
      <c r="F143" s="118"/>
      <c r="G143" s="101"/>
      <c r="H143" s="102"/>
      <c r="I143" s="96">
        <f t="shared" si="4"/>
        <v>1</v>
      </c>
      <c r="J143" s="105" t="str">
        <f t="shared" si="5"/>
        <v>0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24.95" customHeight="1">
      <c r="A144" s="2"/>
      <c r="B144" s="14">
        <v>134</v>
      </c>
      <c r="C144" s="154" t="str">
        <f>'0. 직전년도(1년간) 재직 근로자'!$C143&amp;""</f>
        <v/>
      </c>
      <c r="D144" s="113" t="str">
        <f>'0. 직전년도(1년간) 재직 근로자'!$D143&amp;""</f>
        <v/>
      </c>
      <c r="E144" s="32">
        <f>'0. 직전년도(1년간) 재직 근로자'!$E143</f>
        <v>0</v>
      </c>
      <c r="F144" s="118"/>
      <c r="G144" s="101"/>
      <c r="H144" s="102"/>
      <c r="I144" s="96">
        <f t="shared" si="4"/>
        <v>1</v>
      </c>
      <c r="J144" s="105" t="str">
        <f t="shared" si="5"/>
        <v>0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24.95" customHeight="1">
      <c r="A145" s="2"/>
      <c r="B145" s="14">
        <v>135</v>
      </c>
      <c r="C145" s="154" t="str">
        <f>'0. 직전년도(1년간) 재직 근로자'!$C144&amp;""</f>
        <v/>
      </c>
      <c r="D145" s="113" t="str">
        <f>'0. 직전년도(1년간) 재직 근로자'!$D144&amp;""</f>
        <v/>
      </c>
      <c r="E145" s="32">
        <f>'0. 직전년도(1년간) 재직 근로자'!$E144</f>
        <v>0</v>
      </c>
      <c r="F145" s="118"/>
      <c r="G145" s="101"/>
      <c r="H145" s="102"/>
      <c r="I145" s="96">
        <f t="shared" si="4"/>
        <v>1</v>
      </c>
      <c r="J145" s="105" t="str">
        <f t="shared" si="5"/>
        <v>0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24.95" customHeight="1">
      <c r="A146" s="2"/>
      <c r="B146" s="14">
        <v>136</v>
      </c>
      <c r="C146" s="154" t="str">
        <f>'0. 직전년도(1년간) 재직 근로자'!$C145&amp;""</f>
        <v/>
      </c>
      <c r="D146" s="113" t="str">
        <f>'0. 직전년도(1년간) 재직 근로자'!$D145&amp;""</f>
        <v/>
      </c>
      <c r="E146" s="32">
        <f>'0. 직전년도(1년간) 재직 근로자'!$E145</f>
        <v>0</v>
      </c>
      <c r="F146" s="118"/>
      <c r="G146" s="101"/>
      <c r="H146" s="102"/>
      <c r="I146" s="96">
        <f t="shared" si="4"/>
        <v>1</v>
      </c>
      <c r="J146" s="105" t="str">
        <f t="shared" si="5"/>
        <v>0</v>
      </c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24.95" customHeight="1">
      <c r="A147" s="2"/>
      <c r="B147" s="14">
        <v>137</v>
      </c>
      <c r="C147" s="154" t="str">
        <f>'0. 직전년도(1년간) 재직 근로자'!$C146&amp;""</f>
        <v/>
      </c>
      <c r="D147" s="113" t="str">
        <f>'0. 직전년도(1년간) 재직 근로자'!$D146&amp;""</f>
        <v/>
      </c>
      <c r="E147" s="32">
        <f>'0. 직전년도(1년간) 재직 근로자'!$E146</f>
        <v>0</v>
      </c>
      <c r="F147" s="118"/>
      <c r="G147" s="101"/>
      <c r="H147" s="102"/>
      <c r="I147" s="96">
        <f t="shared" si="4"/>
        <v>1</v>
      </c>
      <c r="J147" s="105" t="str">
        <f t="shared" si="5"/>
        <v>0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24.95" customHeight="1">
      <c r="A148" s="2"/>
      <c r="B148" s="14">
        <v>138</v>
      </c>
      <c r="C148" s="154" t="str">
        <f>'0. 직전년도(1년간) 재직 근로자'!$C147&amp;""</f>
        <v/>
      </c>
      <c r="D148" s="113" t="str">
        <f>'0. 직전년도(1년간) 재직 근로자'!$D147&amp;""</f>
        <v/>
      </c>
      <c r="E148" s="32">
        <f>'0. 직전년도(1년간) 재직 근로자'!$E147</f>
        <v>0</v>
      </c>
      <c r="F148" s="118"/>
      <c r="G148" s="101"/>
      <c r="H148" s="102"/>
      <c r="I148" s="96">
        <f t="shared" si="4"/>
        <v>1</v>
      </c>
      <c r="J148" s="105" t="str">
        <f t="shared" si="5"/>
        <v>0</v>
      </c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24.95" customHeight="1">
      <c r="A149" s="2"/>
      <c r="B149" s="14">
        <v>139</v>
      </c>
      <c r="C149" s="154" t="str">
        <f>'0. 직전년도(1년간) 재직 근로자'!$C148&amp;""</f>
        <v/>
      </c>
      <c r="D149" s="113" t="str">
        <f>'0. 직전년도(1년간) 재직 근로자'!$D148&amp;""</f>
        <v/>
      </c>
      <c r="E149" s="32">
        <f>'0. 직전년도(1년간) 재직 근로자'!$E148</f>
        <v>0</v>
      </c>
      <c r="F149" s="118"/>
      <c r="G149" s="101"/>
      <c r="H149" s="102"/>
      <c r="I149" s="96">
        <f t="shared" si="4"/>
        <v>1</v>
      </c>
      <c r="J149" s="105" t="str">
        <f t="shared" si="5"/>
        <v>0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24.95" customHeight="1">
      <c r="A150" s="2"/>
      <c r="B150" s="14">
        <v>140</v>
      </c>
      <c r="C150" s="154" t="str">
        <f>'0. 직전년도(1년간) 재직 근로자'!$C149&amp;""</f>
        <v/>
      </c>
      <c r="D150" s="113" t="str">
        <f>'0. 직전년도(1년간) 재직 근로자'!$D149&amp;""</f>
        <v/>
      </c>
      <c r="E150" s="32">
        <f>'0. 직전년도(1년간) 재직 근로자'!$E149</f>
        <v>0</v>
      </c>
      <c r="F150" s="118"/>
      <c r="G150" s="101"/>
      <c r="H150" s="102"/>
      <c r="I150" s="96">
        <f t="shared" si="4"/>
        <v>1</v>
      </c>
      <c r="J150" s="105" t="str">
        <f t="shared" si="5"/>
        <v>0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24.95" customHeight="1">
      <c r="A151" s="2"/>
      <c r="B151" s="14">
        <v>141</v>
      </c>
      <c r="C151" s="154" t="str">
        <f>'0. 직전년도(1년간) 재직 근로자'!$C150&amp;""</f>
        <v/>
      </c>
      <c r="D151" s="113" t="str">
        <f>'0. 직전년도(1년간) 재직 근로자'!$D150&amp;""</f>
        <v/>
      </c>
      <c r="E151" s="32">
        <f>'0. 직전년도(1년간) 재직 근로자'!$E150</f>
        <v>0</v>
      </c>
      <c r="F151" s="118"/>
      <c r="G151" s="101"/>
      <c r="H151" s="102"/>
      <c r="I151" s="96">
        <f t="shared" si="4"/>
        <v>1</v>
      </c>
      <c r="J151" s="105" t="str">
        <f t="shared" si="5"/>
        <v>0</v>
      </c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24.95" customHeight="1">
      <c r="A152" s="2"/>
      <c r="B152" s="14">
        <v>142</v>
      </c>
      <c r="C152" s="154" t="str">
        <f>'0. 직전년도(1년간) 재직 근로자'!$C151&amp;""</f>
        <v/>
      </c>
      <c r="D152" s="113" t="str">
        <f>'0. 직전년도(1년간) 재직 근로자'!$D151&amp;""</f>
        <v/>
      </c>
      <c r="E152" s="32">
        <f>'0. 직전년도(1년간) 재직 근로자'!$E151</f>
        <v>0</v>
      </c>
      <c r="F152" s="118"/>
      <c r="G152" s="101"/>
      <c r="H152" s="102"/>
      <c r="I152" s="96">
        <f t="shared" si="4"/>
        <v>1</v>
      </c>
      <c r="J152" s="105" t="str">
        <f t="shared" si="5"/>
        <v>0</v>
      </c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24.95" customHeight="1">
      <c r="A153" s="2"/>
      <c r="B153" s="14">
        <v>143</v>
      </c>
      <c r="C153" s="154" t="str">
        <f>'0. 직전년도(1년간) 재직 근로자'!$C152&amp;""</f>
        <v/>
      </c>
      <c r="D153" s="113" t="str">
        <f>'0. 직전년도(1년간) 재직 근로자'!$D152&amp;""</f>
        <v/>
      </c>
      <c r="E153" s="32">
        <f>'0. 직전년도(1년간) 재직 근로자'!$E152</f>
        <v>0</v>
      </c>
      <c r="F153" s="118"/>
      <c r="G153" s="101"/>
      <c r="H153" s="102"/>
      <c r="I153" s="96">
        <f t="shared" si="4"/>
        <v>1</v>
      </c>
      <c r="J153" s="105" t="str">
        <f t="shared" si="5"/>
        <v>0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24.95" customHeight="1">
      <c r="A154" s="2"/>
      <c r="B154" s="14">
        <v>144</v>
      </c>
      <c r="C154" s="154" t="str">
        <f>'0. 직전년도(1년간) 재직 근로자'!$C153&amp;""</f>
        <v/>
      </c>
      <c r="D154" s="113" t="str">
        <f>'0. 직전년도(1년간) 재직 근로자'!$D153&amp;""</f>
        <v/>
      </c>
      <c r="E154" s="32">
        <f>'0. 직전년도(1년간) 재직 근로자'!$E153</f>
        <v>0</v>
      </c>
      <c r="F154" s="118"/>
      <c r="G154" s="101"/>
      <c r="H154" s="102"/>
      <c r="I154" s="96">
        <f t="shared" si="4"/>
        <v>1</v>
      </c>
      <c r="J154" s="105" t="str">
        <f t="shared" si="5"/>
        <v>0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24.95" customHeight="1">
      <c r="A155" s="2"/>
      <c r="B155" s="14">
        <v>145</v>
      </c>
      <c r="C155" s="154" t="str">
        <f>'0. 직전년도(1년간) 재직 근로자'!$C154&amp;""</f>
        <v/>
      </c>
      <c r="D155" s="113" t="str">
        <f>'0. 직전년도(1년간) 재직 근로자'!$D154&amp;""</f>
        <v/>
      </c>
      <c r="E155" s="32">
        <f>'0. 직전년도(1년간) 재직 근로자'!$E154</f>
        <v>0</v>
      </c>
      <c r="F155" s="118"/>
      <c r="G155" s="101"/>
      <c r="H155" s="102"/>
      <c r="I155" s="96">
        <f t="shared" si="4"/>
        <v>1</v>
      </c>
      <c r="J155" s="105" t="str">
        <f t="shared" si="5"/>
        <v>0</v>
      </c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24.95" customHeight="1">
      <c r="A156" s="2"/>
      <c r="B156" s="14">
        <v>146</v>
      </c>
      <c r="C156" s="154" t="str">
        <f>'0. 직전년도(1년간) 재직 근로자'!$C155&amp;""</f>
        <v/>
      </c>
      <c r="D156" s="113" t="str">
        <f>'0. 직전년도(1년간) 재직 근로자'!$D155&amp;""</f>
        <v/>
      </c>
      <c r="E156" s="32">
        <f>'0. 직전년도(1년간) 재직 근로자'!$E155</f>
        <v>0</v>
      </c>
      <c r="F156" s="118"/>
      <c r="G156" s="101"/>
      <c r="H156" s="102"/>
      <c r="I156" s="96">
        <f t="shared" si="4"/>
        <v>1</v>
      </c>
      <c r="J156" s="105" t="str">
        <f t="shared" si="5"/>
        <v>0</v>
      </c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24.95" customHeight="1">
      <c r="A157" s="2"/>
      <c r="B157" s="14">
        <v>147</v>
      </c>
      <c r="C157" s="154" t="str">
        <f>'0. 직전년도(1년간) 재직 근로자'!$C156&amp;""</f>
        <v/>
      </c>
      <c r="D157" s="113" t="str">
        <f>'0. 직전년도(1년간) 재직 근로자'!$D156&amp;""</f>
        <v/>
      </c>
      <c r="E157" s="32">
        <f>'0. 직전년도(1년간) 재직 근로자'!$E156</f>
        <v>0</v>
      </c>
      <c r="F157" s="118"/>
      <c r="G157" s="101"/>
      <c r="H157" s="102"/>
      <c r="I157" s="96">
        <f t="shared" si="4"/>
        <v>1</v>
      </c>
      <c r="J157" s="105" t="str">
        <f t="shared" si="5"/>
        <v>0</v>
      </c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24.95" customHeight="1">
      <c r="A158" s="2"/>
      <c r="B158" s="14">
        <v>148</v>
      </c>
      <c r="C158" s="154" t="str">
        <f>'0. 직전년도(1년간) 재직 근로자'!$C157&amp;""</f>
        <v/>
      </c>
      <c r="D158" s="113" t="str">
        <f>'0. 직전년도(1년간) 재직 근로자'!$D157&amp;""</f>
        <v/>
      </c>
      <c r="E158" s="32">
        <f>'0. 직전년도(1년간) 재직 근로자'!$E157</f>
        <v>0</v>
      </c>
      <c r="F158" s="118"/>
      <c r="G158" s="101"/>
      <c r="H158" s="102"/>
      <c r="I158" s="96">
        <f t="shared" si="4"/>
        <v>1</v>
      </c>
      <c r="J158" s="105" t="str">
        <f t="shared" si="5"/>
        <v>0</v>
      </c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24.95" customHeight="1">
      <c r="A159" s="2"/>
      <c r="B159" s="14">
        <v>149</v>
      </c>
      <c r="C159" s="154" t="str">
        <f>'0. 직전년도(1년간) 재직 근로자'!$C158&amp;""</f>
        <v/>
      </c>
      <c r="D159" s="113" t="str">
        <f>'0. 직전년도(1년간) 재직 근로자'!$D158&amp;""</f>
        <v/>
      </c>
      <c r="E159" s="32">
        <f>'0. 직전년도(1년간) 재직 근로자'!$E158</f>
        <v>0</v>
      </c>
      <c r="F159" s="118"/>
      <c r="G159" s="101"/>
      <c r="H159" s="102"/>
      <c r="I159" s="96">
        <f t="shared" si="4"/>
        <v>1</v>
      </c>
      <c r="J159" s="105" t="str">
        <f t="shared" si="5"/>
        <v>0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24.95" customHeight="1">
      <c r="A160" s="2"/>
      <c r="B160" s="14">
        <v>150</v>
      </c>
      <c r="C160" s="154" t="str">
        <f>'0. 직전년도(1년간) 재직 근로자'!$C159&amp;""</f>
        <v/>
      </c>
      <c r="D160" s="113" t="str">
        <f>'0. 직전년도(1년간) 재직 근로자'!$D159&amp;""</f>
        <v/>
      </c>
      <c r="E160" s="32">
        <f>'0. 직전년도(1년간) 재직 근로자'!$E159</f>
        <v>0</v>
      </c>
      <c r="F160" s="118"/>
      <c r="G160" s="101"/>
      <c r="H160" s="102"/>
      <c r="I160" s="96">
        <f t="shared" si="4"/>
        <v>1</v>
      </c>
      <c r="J160" s="105" t="str">
        <f t="shared" si="5"/>
        <v>0</v>
      </c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24.95" customHeight="1">
      <c r="A161" s="2"/>
      <c r="B161" s="14">
        <v>151</v>
      </c>
      <c r="C161" s="154" t="str">
        <f>'0. 직전년도(1년간) 재직 근로자'!$C160&amp;""</f>
        <v/>
      </c>
      <c r="D161" s="113" t="str">
        <f>'0. 직전년도(1년간) 재직 근로자'!$D160&amp;""</f>
        <v/>
      </c>
      <c r="E161" s="32">
        <f>'0. 직전년도(1년간) 재직 근로자'!$E160</f>
        <v>0</v>
      </c>
      <c r="F161" s="118"/>
      <c r="G161" s="101"/>
      <c r="H161" s="102"/>
      <c r="I161" s="96">
        <f t="shared" si="4"/>
        <v>1</v>
      </c>
      <c r="J161" s="105" t="str">
        <f t="shared" si="5"/>
        <v>0</v>
      </c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24.95" customHeight="1">
      <c r="A162" s="2"/>
      <c r="B162" s="14">
        <v>152</v>
      </c>
      <c r="C162" s="154" t="str">
        <f>'0. 직전년도(1년간) 재직 근로자'!$C161&amp;""</f>
        <v/>
      </c>
      <c r="D162" s="113" t="str">
        <f>'0. 직전년도(1년간) 재직 근로자'!$D161&amp;""</f>
        <v/>
      </c>
      <c r="E162" s="32">
        <f>'0. 직전년도(1년간) 재직 근로자'!$E161</f>
        <v>0</v>
      </c>
      <c r="F162" s="118"/>
      <c r="G162" s="101"/>
      <c r="H162" s="102"/>
      <c r="I162" s="96">
        <f t="shared" si="4"/>
        <v>1</v>
      </c>
      <c r="J162" s="105" t="str">
        <f t="shared" si="5"/>
        <v>0</v>
      </c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24.95" customHeight="1">
      <c r="A163" s="2"/>
      <c r="B163" s="14">
        <v>153</v>
      </c>
      <c r="C163" s="154" t="str">
        <f>'0. 직전년도(1년간) 재직 근로자'!$C162&amp;""</f>
        <v/>
      </c>
      <c r="D163" s="113" t="str">
        <f>'0. 직전년도(1년간) 재직 근로자'!$D162&amp;""</f>
        <v/>
      </c>
      <c r="E163" s="32">
        <f>'0. 직전년도(1년간) 재직 근로자'!$E162</f>
        <v>0</v>
      </c>
      <c r="F163" s="118"/>
      <c r="G163" s="101"/>
      <c r="H163" s="102"/>
      <c r="I163" s="96">
        <f t="shared" si="4"/>
        <v>1</v>
      </c>
      <c r="J163" s="105" t="str">
        <f t="shared" si="5"/>
        <v>0</v>
      </c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24.95" customHeight="1">
      <c r="A164" s="2"/>
      <c r="B164" s="14">
        <v>154</v>
      </c>
      <c r="C164" s="154" t="str">
        <f>'0. 직전년도(1년간) 재직 근로자'!$C163&amp;""</f>
        <v/>
      </c>
      <c r="D164" s="113" t="str">
        <f>'0. 직전년도(1년간) 재직 근로자'!$D163&amp;""</f>
        <v/>
      </c>
      <c r="E164" s="32">
        <f>'0. 직전년도(1년간) 재직 근로자'!$E163</f>
        <v>0</v>
      </c>
      <c r="F164" s="118"/>
      <c r="G164" s="101"/>
      <c r="H164" s="102"/>
      <c r="I164" s="96">
        <f t="shared" si="4"/>
        <v>1</v>
      </c>
      <c r="J164" s="105" t="str">
        <f t="shared" si="5"/>
        <v>0</v>
      </c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24.95" customHeight="1">
      <c r="A165" s="2"/>
      <c r="B165" s="14">
        <v>155</v>
      </c>
      <c r="C165" s="154" t="str">
        <f>'0. 직전년도(1년간) 재직 근로자'!$C164&amp;""</f>
        <v/>
      </c>
      <c r="D165" s="113" t="str">
        <f>'0. 직전년도(1년간) 재직 근로자'!$D164&amp;""</f>
        <v/>
      </c>
      <c r="E165" s="32">
        <f>'0. 직전년도(1년간) 재직 근로자'!$E164</f>
        <v>0</v>
      </c>
      <c r="F165" s="118"/>
      <c r="G165" s="101"/>
      <c r="H165" s="102"/>
      <c r="I165" s="96">
        <f t="shared" si="4"/>
        <v>1</v>
      </c>
      <c r="J165" s="105" t="str">
        <f t="shared" si="5"/>
        <v>0</v>
      </c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24.95" customHeight="1">
      <c r="A166" s="2"/>
      <c r="B166" s="14">
        <v>156</v>
      </c>
      <c r="C166" s="154" t="str">
        <f>'0. 직전년도(1년간) 재직 근로자'!$C165&amp;""</f>
        <v/>
      </c>
      <c r="D166" s="113" t="str">
        <f>'0. 직전년도(1년간) 재직 근로자'!$D165&amp;""</f>
        <v/>
      </c>
      <c r="E166" s="32">
        <f>'0. 직전년도(1년간) 재직 근로자'!$E165</f>
        <v>0</v>
      </c>
      <c r="F166" s="118"/>
      <c r="G166" s="101"/>
      <c r="H166" s="102"/>
      <c r="I166" s="96">
        <f t="shared" si="4"/>
        <v>1</v>
      </c>
      <c r="J166" s="105" t="str">
        <f t="shared" si="5"/>
        <v>0</v>
      </c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24.95" customHeight="1">
      <c r="A167" s="2"/>
      <c r="B167" s="14">
        <v>157</v>
      </c>
      <c r="C167" s="154" t="str">
        <f>'0. 직전년도(1년간) 재직 근로자'!$C166&amp;""</f>
        <v/>
      </c>
      <c r="D167" s="113" t="str">
        <f>'0. 직전년도(1년간) 재직 근로자'!$D166&amp;""</f>
        <v/>
      </c>
      <c r="E167" s="32">
        <f>'0. 직전년도(1년간) 재직 근로자'!$E166</f>
        <v>0</v>
      </c>
      <c r="F167" s="118"/>
      <c r="G167" s="101"/>
      <c r="H167" s="102"/>
      <c r="I167" s="96">
        <f t="shared" si="4"/>
        <v>1</v>
      </c>
      <c r="J167" s="105" t="str">
        <f t="shared" si="5"/>
        <v>0</v>
      </c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24.95" customHeight="1">
      <c r="A168" s="2"/>
      <c r="B168" s="14">
        <v>158</v>
      </c>
      <c r="C168" s="154" t="str">
        <f>'0. 직전년도(1년간) 재직 근로자'!$C167&amp;""</f>
        <v/>
      </c>
      <c r="D168" s="113" t="str">
        <f>'0. 직전년도(1년간) 재직 근로자'!$D167&amp;""</f>
        <v/>
      </c>
      <c r="E168" s="32">
        <f>'0. 직전년도(1년간) 재직 근로자'!$E167</f>
        <v>0</v>
      </c>
      <c r="F168" s="118"/>
      <c r="G168" s="101"/>
      <c r="H168" s="102"/>
      <c r="I168" s="96">
        <f t="shared" si="4"/>
        <v>1</v>
      </c>
      <c r="J168" s="105" t="str">
        <f t="shared" si="5"/>
        <v>0</v>
      </c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24.95" customHeight="1">
      <c r="A169" s="2"/>
      <c r="B169" s="14">
        <v>159</v>
      </c>
      <c r="C169" s="154" t="str">
        <f>'0. 직전년도(1년간) 재직 근로자'!$C168&amp;""</f>
        <v/>
      </c>
      <c r="D169" s="113" t="str">
        <f>'0. 직전년도(1년간) 재직 근로자'!$D168&amp;""</f>
        <v/>
      </c>
      <c r="E169" s="32">
        <f>'0. 직전년도(1년간) 재직 근로자'!$E168</f>
        <v>0</v>
      </c>
      <c r="F169" s="118"/>
      <c r="G169" s="101"/>
      <c r="H169" s="102"/>
      <c r="I169" s="96">
        <f t="shared" si="4"/>
        <v>1</v>
      </c>
      <c r="J169" s="105" t="str">
        <f t="shared" si="5"/>
        <v>0</v>
      </c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24.95" customHeight="1">
      <c r="A170" s="2"/>
      <c r="B170" s="14">
        <v>160</v>
      </c>
      <c r="C170" s="154" t="str">
        <f>'0. 직전년도(1년간) 재직 근로자'!$C169&amp;""</f>
        <v/>
      </c>
      <c r="D170" s="113" t="str">
        <f>'0. 직전년도(1년간) 재직 근로자'!$D169&amp;""</f>
        <v/>
      </c>
      <c r="E170" s="32">
        <f>'0. 직전년도(1년간) 재직 근로자'!$E169</f>
        <v>0</v>
      </c>
      <c r="F170" s="118"/>
      <c r="G170" s="101"/>
      <c r="H170" s="102"/>
      <c r="I170" s="96">
        <f t="shared" si="4"/>
        <v>1</v>
      </c>
      <c r="J170" s="105" t="str">
        <f t="shared" si="5"/>
        <v>0</v>
      </c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24.95" customHeight="1">
      <c r="A171" s="2"/>
      <c r="B171" s="14">
        <v>161</v>
      </c>
      <c r="C171" s="154" t="str">
        <f>'0. 직전년도(1년간) 재직 근로자'!$C170&amp;""</f>
        <v/>
      </c>
      <c r="D171" s="113" t="str">
        <f>'0. 직전년도(1년간) 재직 근로자'!$D170&amp;""</f>
        <v/>
      </c>
      <c r="E171" s="32">
        <f>'0. 직전년도(1년간) 재직 근로자'!$E170</f>
        <v>0</v>
      </c>
      <c r="F171" s="118"/>
      <c r="G171" s="101"/>
      <c r="H171" s="102"/>
      <c r="I171" s="96">
        <f t="shared" si="4"/>
        <v>1</v>
      </c>
      <c r="J171" s="105" t="str">
        <f t="shared" si="5"/>
        <v>0</v>
      </c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24.95" customHeight="1">
      <c r="A172" s="2"/>
      <c r="B172" s="14">
        <v>162</v>
      </c>
      <c r="C172" s="154" t="str">
        <f>'0. 직전년도(1년간) 재직 근로자'!$C171&amp;""</f>
        <v/>
      </c>
      <c r="D172" s="113" t="str">
        <f>'0. 직전년도(1년간) 재직 근로자'!$D171&amp;""</f>
        <v/>
      </c>
      <c r="E172" s="32">
        <f>'0. 직전년도(1년간) 재직 근로자'!$E171</f>
        <v>0</v>
      </c>
      <c r="F172" s="118"/>
      <c r="G172" s="101"/>
      <c r="H172" s="102"/>
      <c r="I172" s="96">
        <f t="shared" si="4"/>
        <v>1</v>
      </c>
      <c r="J172" s="105" t="str">
        <f t="shared" si="5"/>
        <v>0</v>
      </c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24.95" customHeight="1">
      <c r="A173" s="2"/>
      <c r="B173" s="14">
        <v>163</v>
      </c>
      <c r="C173" s="154" t="str">
        <f>'0. 직전년도(1년간) 재직 근로자'!$C172&amp;""</f>
        <v/>
      </c>
      <c r="D173" s="113" t="str">
        <f>'0. 직전년도(1년간) 재직 근로자'!$D172&amp;""</f>
        <v/>
      </c>
      <c r="E173" s="32">
        <f>'0. 직전년도(1년간) 재직 근로자'!$E172</f>
        <v>0</v>
      </c>
      <c r="F173" s="118"/>
      <c r="G173" s="101"/>
      <c r="H173" s="102"/>
      <c r="I173" s="96">
        <f t="shared" si="4"/>
        <v>1</v>
      </c>
      <c r="J173" s="105" t="str">
        <f t="shared" si="5"/>
        <v>0</v>
      </c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24.95" customHeight="1">
      <c r="A174" s="2"/>
      <c r="B174" s="14">
        <v>164</v>
      </c>
      <c r="C174" s="154" t="str">
        <f>'0. 직전년도(1년간) 재직 근로자'!$C173&amp;""</f>
        <v/>
      </c>
      <c r="D174" s="113" t="str">
        <f>'0. 직전년도(1년간) 재직 근로자'!$D173&amp;""</f>
        <v/>
      </c>
      <c r="E174" s="32">
        <f>'0. 직전년도(1년간) 재직 근로자'!$E173</f>
        <v>0</v>
      </c>
      <c r="F174" s="118"/>
      <c r="G174" s="101"/>
      <c r="H174" s="102"/>
      <c r="I174" s="96">
        <f t="shared" si="4"/>
        <v>1</v>
      </c>
      <c r="J174" s="105" t="str">
        <f t="shared" si="5"/>
        <v>0</v>
      </c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24.95" customHeight="1">
      <c r="A175" s="2"/>
      <c r="B175" s="14">
        <v>165</v>
      </c>
      <c r="C175" s="154" t="str">
        <f>'0. 직전년도(1년간) 재직 근로자'!$C174&amp;""</f>
        <v/>
      </c>
      <c r="D175" s="113" t="str">
        <f>'0. 직전년도(1년간) 재직 근로자'!$D174&amp;""</f>
        <v/>
      </c>
      <c r="E175" s="32">
        <f>'0. 직전년도(1년간) 재직 근로자'!$E174</f>
        <v>0</v>
      </c>
      <c r="F175" s="118"/>
      <c r="G175" s="101"/>
      <c r="H175" s="102"/>
      <c r="I175" s="96">
        <f t="shared" si="4"/>
        <v>1</v>
      </c>
      <c r="J175" s="105" t="str">
        <f t="shared" si="5"/>
        <v>0</v>
      </c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24.95" customHeight="1">
      <c r="A176" s="2"/>
      <c r="B176" s="14">
        <v>166</v>
      </c>
      <c r="C176" s="154" t="str">
        <f>'0. 직전년도(1년간) 재직 근로자'!$C175&amp;""</f>
        <v/>
      </c>
      <c r="D176" s="113" t="str">
        <f>'0. 직전년도(1년간) 재직 근로자'!$D175&amp;""</f>
        <v/>
      </c>
      <c r="E176" s="32">
        <f>'0. 직전년도(1년간) 재직 근로자'!$E175</f>
        <v>0</v>
      </c>
      <c r="F176" s="118"/>
      <c r="G176" s="101"/>
      <c r="H176" s="102"/>
      <c r="I176" s="96">
        <f t="shared" si="4"/>
        <v>1</v>
      </c>
      <c r="J176" s="105" t="str">
        <f t="shared" si="5"/>
        <v>0</v>
      </c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24.95" customHeight="1">
      <c r="A177" s="2"/>
      <c r="B177" s="14">
        <v>167</v>
      </c>
      <c r="C177" s="154" t="str">
        <f>'0. 직전년도(1년간) 재직 근로자'!$C176&amp;""</f>
        <v/>
      </c>
      <c r="D177" s="113" t="str">
        <f>'0. 직전년도(1년간) 재직 근로자'!$D176&amp;""</f>
        <v/>
      </c>
      <c r="E177" s="32">
        <f>'0. 직전년도(1년간) 재직 근로자'!$E176</f>
        <v>0</v>
      </c>
      <c r="F177" s="118"/>
      <c r="G177" s="101"/>
      <c r="H177" s="102"/>
      <c r="I177" s="96">
        <f t="shared" si="4"/>
        <v>1</v>
      </c>
      <c r="J177" s="105" t="str">
        <f t="shared" si="5"/>
        <v>0</v>
      </c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24.95" customHeight="1">
      <c r="A178" s="2"/>
      <c r="B178" s="14">
        <v>168</v>
      </c>
      <c r="C178" s="154" t="str">
        <f>'0. 직전년도(1년간) 재직 근로자'!$C177&amp;""</f>
        <v/>
      </c>
      <c r="D178" s="113" t="str">
        <f>'0. 직전년도(1년간) 재직 근로자'!$D177&amp;""</f>
        <v/>
      </c>
      <c r="E178" s="32">
        <f>'0. 직전년도(1년간) 재직 근로자'!$E177</f>
        <v>0</v>
      </c>
      <c r="F178" s="118"/>
      <c r="G178" s="101"/>
      <c r="H178" s="102"/>
      <c r="I178" s="96">
        <f t="shared" si="4"/>
        <v>1</v>
      </c>
      <c r="J178" s="105" t="str">
        <f t="shared" si="5"/>
        <v>0</v>
      </c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24.95" customHeight="1">
      <c r="A179" s="2"/>
      <c r="B179" s="14">
        <v>169</v>
      </c>
      <c r="C179" s="154" t="str">
        <f>'0. 직전년도(1년간) 재직 근로자'!$C178&amp;""</f>
        <v/>
      </c>
      <c r="D179" s="113" t="str">
        <f>'0. 직전년도(1년간) 재직 근로자'!$D178&amp;""</f>
        <v/>
      </c>
      <c r="E179" s="32">
        <f>'0. 직전년도(1년간) 재직 근로자'!$E178</f>
        <v>0</v>
      </c>
      <c r="F179" s="118"/>
      <c r="G179" s="101"/>
      <c r="H179" s="102"/>
      <c r="I179" s="96">
        <f t="shared" si="4"/>
        <v>1</v>
      </c>
      <c r="J179" s="105" t="str">
        <f t="shared" si="5"/>
        <v>0</v>
      </c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24.95" customHeight="1">
      <c r="A180" s="2"/>
      <c r="B180" s="14">
        <v>170</v>
      </c>
      <c r="C180" s="154" t="str">
        <f>'0. 직전년도(1년간) 재직 근로자'!$C179&amp;""</f>
        <v/>
      </c>
      <c r="D180" s="113" t="str">
        <f>'0. 직전년도(1년간) 재직 근로자'!$D179&amp;""</f>
        <v/>
      </c>
      <c r="E180" s="32">
        <f>'0. 직전년도(1년간) 재직 근로자'!$E179</f>
        <v>0</v>
      </c>
      <c r="F180" s="118"/>
      <c r="G180" s="101"/>
      <c r="H180" s="102"/>
      <c r="I180" s="96">
        <f t="shared" si="4"/>
        <v>1</v>
      </c>
      <c r="J180" s="105" t="str">
        <f t="shared" si="5"/>
        <v>0</v>
      </c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24.95" customHeight="1">
      <c r="A181" s="2"/>
      <c r="B181" s="14">
        <v>171</v>
      </c>
      <c r="C181" s="154" t="str">
        <f>'0. 직전년도(1년간) 재직 근로자'!$C180&amp;""</f>
        <v/>
      </c>
      <c r="D181" s="113" t="str">
        <f>'0. 직전년도(1년간) 재직 근로자'!$D180&amp;""</f>
        <v/>
      </c>
      <c r="E181" s="32">
        <f>'0. 직전년도(1년간) 재직 근로자'!$E180</f>
        <v>0</v>
      </c>
      <c r="F181" s="118"/>
      <c r="G181" s="101"/>
      <c r="H181" s="102"/>
      <c r="I181" s="96">
        <f t="shared" si="4"/>
        <v>1</v>
      </c>
      <c r="J181" s="105" t="str">
        <f t="shared" si="5"/>
        <v>0</v>
      </c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24.95" customHeight="1">
      <c r="A182" s="2"/>
      <c r="B182" s="14">
        <v>172</v>
      </c>
      <c r="C182" s="154" t="str">
        <f>'0. 직전년도(1년간) 재직 근로자'!$C181&amp;""</f>
        <v/>
      </c>
      <c r="D182" s="113" t="str">
        <f>'0. 직전년도(1년간) 재직 근로자'!$D181&amp;""</f>
        <v/>
      </c>
      <c r="E182" s="32">
        <f>'0. 직전년도(1년간) 재직 근로자'!$E181</f>
        <v>0</v>
      </c>
      <c r="F182" s="118"/>
      <c r="G182" s="101"/>
      <c r="H182" s="102"/>
      <c r="I182" s="96">
        <f t="shared" si="4"/>
        <v>1</v>
      </c>
      <c r="J182" s="105" t="str">
        <f t="shared" si="5"/>
        <v>0</v>
      </c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24.95" customHeight="1">
      <c r="A183" s="2"/>
      <c r="B183" s="14">
        <v>173</v>
      </c>
      <c r="C183" s="154" t="str">
        <f>'0. 직전년도(1년간) 재직 근로자'!$C182&amp;""</f>
        <v/>
      </c>
      <c r="D183" s="113" t="str">
        <f>'0. 직전년도(1년간) 재직 근로자'!$D182&amp;""</f>
        <v/>
      </c>
      <c r="E183" s="32">
        <f>'0. 직전년도(1년간) 재직 근로자'!$E182</f>
        <v>0</v>
      </c>
      <c r="F183" s="118"/>
      <c r="G183" s="101"/>
      <c r="H183" s="102"/>
      <c r="I183" s="96">
        <f t="shared" si="4"/>
        <v>1</v>
      </c>
      <c r="J183" s="105" t="str">
        <f t="shared" si="5"/>
        <v>0</v>
      </c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24.95" customHeight="1">
      <c r="A184" s="2"/>
      <c r="B184" s="14">
        <v>174</v>
      </c>
      <c r="C184" s="154" t="str">
        <f>'0. 직전년도(1년간) 재직 근로자'!$C183&amp;""</f>
        <v/>
      </c>
      <c r="D184" s="113" t="str">
        <f>'0. 직전년도(1년간) 재직 근로자'!$D183&amp;""</f>
        <v/>
      </c>
      <c r="E184" s="32">
        <f>'0. 직전년도(1년간) 재직 근로자'!$E183</f>
        <v>0</v>
      </c>
      <c r="F184" s="118"/>
      <c r="G184" s="101"/>
      <c r="H184" s="102"/>
      <c r="I184" s="96">
        <f t="shared" si="4"/>
        <v>1</v>
      </c>
      <c r="J184" s="105" t="str">
        <f t="shared" si="5"/>
        <v>0</v>
      </c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24.95" customHeight="1">
      <c r="A185" s="2"/>
      <c r="B185" s="14">
        <v>175</v>
      </c>
      <c r="C185" s="154" t="str">
        <f>'0. 직전년도(1년간) 재직 근로자'!$C184&amp;""</f>
        <v/>
      </c>
      <c r="D185" s="113" t="str">
        <f>'0. 직전년도(1년간) 재직 근로자'!$D184&amp;""</f>
        <v/>
      </c>
      <c r="E185" s="32">
        <f>'0. 직전년도(1년간) 재직 근로자'!$E184</f>
        <v>0</v>
      </c>
      <c r="F185" s="118"/>
      <c r="G185" s="101"/>
      <c r="H185" s="102"/>
      <c r="I185" s="96">
        <f t="shared" si="4"/>
        <v>1</v>
      </c>
      <c r="J185" s="105" t="str">
        <f t="shared" si="5"/>
        <v>0</v>
      </c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24.95" customHeight="1">
      <c r="A186" s="2"/>
      <c r="B186" s="14">
        <v>176</v>
      </c>
      <c r="C186" s="154" t="str">
        <f>'0. 직전년도(1년간) 재직 근로자'!$C185&amp;""</f>
        <v/>
      </c>
      <c r="D186" s="113" t="str">
        <f>'0. 직전년도(1년간) 재직 근로자'!$D185&amp;""</f>
        <v/>
      </c>
      <c r="E186" s="32">
        <f>'0. 직전년도(1년간) 재직 근로자'!$E185</f>
        <v>0</v>
      </c>
      <c r="F186" s="118"/>
      <c r="G186" s="101"/>
      <c r="H186" s="102"/>
      <c r="I186" s="96">
        <f t="shared" si="4"/>
        <v>1</v>
      </c>
      <c r="J186" s="105" t="str">
        <f t="shared" si="5"/>
        <v>0</v>
      </c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24.95" customHeight="1">
      <c r="A187" s="2"/>
      <c r="B187" s="14">
        <v>177</v>
      </c>
      <c r="C187" s="154" t="str">
        <f>'0. 직전년도(1년간) 재직 근로자'!$C186&amp;""</f>
        <v/>
      </c>
      <c r="D187" s="113" t="str">
        <f>'0. 직전년도(1년간) 재직 근로자'!$D186&amp;""</f>
        <v/>
      </c>
      <c r="E187" s="32">
        <f>'0. 직전년도(1년간) 재직 근로자'!$E186</f>
        <v>0</v>
      </c>
      <c r="F187" s="118"/>
      <c r="G187" s="101"/>
      <c r="H187" s="102"/>
      <c r="I187" s="96">
        <f t="shared" si="4"/>
        <v>1</v>
      </c>
      <c r="J187" s="105" t="str">
        <f t="shared" si="5"/>
        <v>0</v>
      </c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24.95" customHeight="1">
      <c r="A188" s="2"/>
      <c r="B188" s="14">
        <v>178</v>
      </c>
      <c r="C188" s="154" t="str">
        <f>'0. 직전년도(1년간) 재직 근로자'!$C187&amp;""</f>
        <v/>
      </c>
      <c r="D188" s="113" t="str">
        <f>'0. 직전년도(1년간) 재직 근로자'!$D187&amp;""</f>
        <v/>
      </c>
      <c r="E188" s="32">
        <f>'0. 직전년도(1년간) 재직 근로자'!$E187</f>
        <v>0</v>
      </c>
      <c r="F188" s="118"/>
      <c r="G188" s="101"/>
      <c r="H188" s="102"/>
      <c r="I188" s="96">
        <f t="shared" si="4"/>
        <v>1</v>
      </c>
      <c r="J188" s="105" t="str">
        <f t="shared" si="5"/>
        <v>0</v>
      </c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24.95" customHeight="1">
      <c r="A189" s="2"/>
      <c r="B189" s="14">
        <v>179</v>
      </c>
      <c r="C189" s="154" t="str">
        <f>'0. 직전년도(1년간) 재직 근로자'!$C188&amp;""</f>
        <v/>
      </c>
      <c r="D189" s="113" t="str">
        <f>'0. 직전년도(1년간) 재직 근로자'!$D188&amp;""</f>
        <v/>
      </c>
      <c r="E189" s="32">
        <f>'0. 직전년도(1년간) 재직 근로자'!$E188</f>
        <v>0</v>
      </c>
      <c r="F189" s="118"/>
      <c r="G189" s="101"/>
      <c r="H189" s="102"/>
      <c r="I189" s="96">
        <f t="shared" si="4"/>
        <v>1</v>
      </c>
      <c r="J189" s="105" t="str">
        <f t="shared" si="5"/>
        <v>0</v>
      </c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24.95" customHeight="1">
      <c r="A190" s="2"/>
      <c r="B190" s="14">
        <v>180</v>
      </c>
      <c r="C190" s="154" t="str">
        <f>'0. 직전년도(1년간) 재직 근로자'!$C189&amp;""</f>
        <v/>
      </c>
      <c r="D190" s="113" t="str">
        <f>'0. 직전년도(1년간) 재직 근로자'!$D189&amp;""</f>
        <v/>
      </c>
      <c r="E190" s="32">
        <f>'0. 직전년도(1년간) 재직 근로자'!$E189</f>
        <v>0</v>
      </c>
      <c r="F190" s="118"/>
      <c r="G190" s="101"/>
      <c r="H190" s="102"/>
      <c r="I190" s="96">
        <f t="shared" si="4"/>
        <v>1</v>
      </c>
      <c r="J190" s="105" t="str">
        <f t="shared" si="5"/>
        <v>0</v>
      </c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24.95" customHeight="1">
      <c r="A191" s="2"/>
      <c r="B191" s="14">
        <v>181</v>
      </c>
      <c r="C191" s="154" t="str">
        <f>'0. 직전년도(1년간) 재직 근로자'!$C190&amp;""</f>
        <v/>
      </c>
      <c r="D191" s="113" t="str">
        <f>'0. 직전년도(1년간) 재직 근로자'!$D190&amp;""</f>
        <v/>
      </c>
      <c r="E191" s="32">
        <f>'0. 직전년도(1년간) 재직 근로자'!$E190</f>
        <v>0</v>
      </c>
      <c r="F191" s="118"/>
      <c r="G191" s="101"/>
      <c r="H191" s="102"/>
      <c r="I191" s="96">
        <f t="shared" si="4"/>
        <v>1</v>
      </c>
      <c r="J191" s="105" t="str">
        <f t="shared" si="5"/>
        <v>0</v>
      </c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24.95" customHeight="1">
      <c r="A192" s="2"/>
      <c r="B192" s="14">
        <v>182</v>
      </c>
      <c r="C192" s="154" t="str">
        <f>'0. 직전년도(1년간) 재직 근로자'!$C191&amp;""</f>
        <v/>
      </c>
      <c r="D192" s="113" t="str">
        <f>'0. 직전년도(1년간) 재직 근로자'!$D191&amp;""</f>
        <v/>
      </c>
      <c r="E192" s="32">
        <f>'0. 직전년도(1년간) 재직 근로자'!$E191</f>
        <v>0</v>
      </c>
      <c r="F192" s="118"/>
      <c r="G192" s="101"/>
      <c r="H192" s="102"/>
      <c r="I192" s="96">
        <f t="shared" si="4"/>
        <v>1</v>
      </c>
      <c r="J192" s="105" t="str">
        <f t="shared" si="5"/>
        <v>0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24.95" customHeight="1">
      <c r="A193" s="2"/>
      <c r="B193" s="14">
        <v>183</v>
      </c>
      <c r="C193" s="154" t="str">
        <f>'0. 직전년도(1년간) 재직 근로자'!$C192&amp;""</f>
        <v/>
      </c>
      <c r="D193" s="113" t="str">
        <f>'0. 직전년도(1년간) 재직 근로자'!$D192&amp;""</f>
        <v/>
      </c>
      <c r="E193" s="32">
        <f>'0. 직전년도(1년간) 재직 근로자'!$E192</f>
        <v>0</v>
      </c>
      <c r="F193" s="118"/>
      <c r="G193" s="101"/>
      <c r="H193" s="102"/>
      <c r="I193" s="96">
        <f t="shared" si="4"/>
        <v>1</v>
      </c>
      <c r="J193" s="105" t="str">
        <f t="shared" si="5"/>
        <v>0</v>
      </c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24.95" customHeight="1">
      <c r="A194" s="2"/>
      <c r="B194" s="14">
        <v>184</v>
      </c>
      <c r="C194" s="154" t="str">
        <f>'0. 직전년도(1년간) 재직 근로자'!$C193&amp;""</f>
        <v/>
      </c>
      <c r="D194" s="113" t="str">
        <f>'0. 직전년도(1년간) 재직 근로자'!$D193&amp;""</f>
        <v/>
      </c>
      <c r="E194" s="32">
        <f>'0. 직전년도(1년간) 재직 근로자'!$E193</f>
        <v>0</v>
      </c>
      <c r="F194" s="118"/>
      <c r="G194" s="101"/>
      <c r="H194" s="102"/>
      <c r="I194" s="96">
        <f t="shared" si="4"/>
        <v>1</v>
      </c>
      <c r="J194" s="105" t="str">
        <f t="shared" si="5"/>
        <v>0</v>
      </c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24.95" customHeight="1">
      <c r="A195" s="2"/>
      <c r="B195" s="14">
        <v>185</v>
      </c>
      <c r="C195" s="154" t="str">
        <f>'0. 직전년도(1년간) 재직 근로자'!$C194&amp;""</f>
        <v/>
      </c>
      <c r="D195" s="113" t="str">
        <f>'0. 직전년도(1년간) 재직 근로자'!$D194&amp;""</f>
        <v/>
      </c>
      <c r="E195" s="32">
        <f>'0. 직전년도(1년간) 재직 근로자'!$E194</f>
        <v>0</v>
      </c>
      <c r="F195" s="118"/>
      <c r="G195" s="101"/>
      <c r="H195" s="102"/>
      <c r="I195" s="96">
        <f t="shared" si="4"/>
        <v>1</v>
      </c>
      <c r="J195" s="105" t="str">
        <f t="shared" si="5"/>
        <v>0</v>
      </c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24.95" customHeight="1">
      <c r="A196" s="2"/>
      <c r="B196" s="14">
        <v>186</v>
      </c>
      <c r="C196" s="154" t="str">
        <f>'0. 직전년도(1년간) 재직 근로자'!$C195&amp;""</f>
        <v/>
      </c>
      <c r="D196" s="113" t="str">
        <f>'0. 직전년도(1년간) 재직 근로자'!$D195&amp;""</f>
        <v/>
      </c>
      <c r="E196" s="32">
        <f>'0. 직전년도(1년간) 재직 근로자'!$E195</f>
        <v>0</v>
      </c>
      <c r="F196" s="118"/>
      <c r="G196" s="101"/>
      <c r="H196" s="102"/>
      <c r="I196" s="96">
        <f t="shared" si="4"/>
        <v>1</v>
      </c>
      <c r="J196" s="105" t="str">
        <f t="shared" si="5"/>
        <v>0</v>
      </c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24.95" customHeight="1">
      <c r="A197" s="2"/>
      <c r="B197" s="14">
        <v>187</v>
      </c>
      <c r="C197" s="154" t="str">
        <f>'0. 직전년도(1년간) 재직 근로자'!$C196&amp;""</f>
        <v/>
      </c>
      <c r="D197" s="113" t="str">
        <f>'0. 직전년도(1년간) 재직 근로자'!$D196&amp;""</f>
        <v/>
      </c>
      <c r="E197" s="32">
        <f>'0. 직전년도(1년간) 재직 근로자'!$E196</f>
        <v>0</v>
      </c>
      <c r="F197" s="118"/>
      <c r="G197" s="101"/>
      <c r="H197" s="102"/>
      <c r="I197" s="96">
        <f t="shared" si="4"/>
        <v>1</v>
      </c>
      <c r="J197" s="105" t="str">
        <f t="shared" si="5"/>
        <v>0</v>
      </c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24.95" customHeight="1">
      <c r="A198" s="2"/>
      <c r="B198" s="14">
        <v>188</v>
      </c>
      <c r="C198" s="154" t="str">
        <f>'0. 직전년도(1년간) 재직 근로자'!$C197&amp;""</f>
        <v/>
      </c>
      <c r="D198" s="113" t="str">
        <f>'0. 직전년도(1년간) 재직 근로자'!$D197&amp;""</f>
        <v/>
      </c>
      <c r="E198" s="32">
        <f>'0. 직전년도(1년간) 재직 근로자'!$E197</f>
        <v>0</v>
      </c>
      <c r="F198" s="118"/>
      <c r="G198" s="101"/>
      <c r="H198" s="102"/>
      <c r="I198" s="96">
        <f t="shared" si="4"/>
        <v>1</v>
      </c>
      <c r="J198" s="105" t="str">
        <f t="shared" si="5"/>
        <v>0</v>
      </c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24.95" customHeight="1">
      <c r="A199" s="2"/>
      <c r="B199" s="14">
        <v>189</v>
      </c>
      <c r="C199" s="154" t="str">
        <f>'0. 직전년도(1년간) 재직 근로자'!$C198&amp;""</f>
        <v/>
      </c>
      <c r="D199" s="113" t="str">
        <f>'0. 직전년도(1년간) 재직 근로자'!$D198&amp;""</f>
        <v/>
      </c>
      <c r="E199" s="32">
        <f>'0. 직전년도(1년간) 재직 근로자'!$E198</f>
        <v>0</v>
      </c>
      <c r="F199" s="118"/>
      <c r="G199" s="101"/>
      <c r="H199" s="102"/>
      <c r="I199" s="96">
        <f t="shared" si="4"/>
        <v>1</v>
      </c>
      <c r="J199" s="105" t="str">
        <f t="shared" si="5"/>
        <v>0</v>
      </c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24.95" customHeight="1">
      <c r="A200" s="2"/>
      <c r="B200" s="14">
        <v>190</v>
      </c>
      <c r="C200" s="154" t="str">
        <f>'0. 직전년도(1년간) 재직 근로자'!$C199&amp;""</f>
        <v/>
      </c>
      <c r="D200" s="113" t="str">
        <f>'0. 직전년도(1년간) 재직 근로자'!$D199&amp;""</f>
        <v/>
      </c>
      <c r="E200" s="32">
        <f>'0. 직전년도(1년간) 재직 근로자'!$E199</f>
        <v>0</v>
      </c>
      <c r="F200" s="118"/>
      <c r="G200" s="101"/>
      <c r="H200" s="102"/>
      <c r="I200" s="96">
        <f t="shared" si="4"/>
        <v>1</v>
      </c>
      <c r="J200" s="105" t="str">
        <f t="shared" si="5"/>
        <v>0</v>
      </c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24.95" customHeight="1">
      <c r="A201" s="2"/>
      <c r="B201" s="14">
        <v>191</v>
      </c>
      <c r="C201" s="154" t="str">
        <f>'0. 직전년도(1년간) 재직 근로자'!$C200&amp;""</f>
        <v/>
      </c>
      <c r="D201" s="113" t="str">
        <f>'0. 직전년도(1년간) 재직 근로자'!$D200&amp;""</f>
        <v/>
      </c>
      <c r="E201" s="32">
        <f>'0. 직전년도(1년간) 재직 근로자'!$E200</f>
        <v>0</v>
      </c>
      <c r="F201" s="118"/>
      <c r="G201" s="101"/>
      <c r="H201" s="102"/>
      <c r="I201" s="96">
        <f t="shared" si="4"/>
        <v>1</v>
      </c>
      <c r="J201" s="105" t="str">
        <f t="shared" si="5"/>
        <v>0</v>
      </c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24.95" customHeight="1">
      <c r="A202" s="2"/>
      <c r="B202" s="14">
        <v>192</v>
      </c>
      <c r="C202" s="154" t="str">
        <f>'0. 직전년도(1년간) 재직 근로자'!$C201&amp;""</f>
        <v/>
      </c>
      <c r="D202" s="113" t="str">
        <f>'0. 직전년도(1년간) 재직 근로자'!$D201&amp;""</f>
        <v/>
      </c>
      <c r="E202" s="32">
        <f>'0. 직전년도(1년간) 재직 근로자'!$E201</f>
        <v>0</v>
      </c>
      <c r="F202" s="118"/>
      <c r="G202" s="101"/>
      <c r="H202" s="102"/>
      <c r="I202" s="96">
        <f t="shared" si="4"/>
        <v>1</v>
      </c>
      <c r="J202" s="105" t="str">
        <f t="shared" si="5"/>
        <v>0</v>
      </c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24.95" customHeight="1">
      <c r="A203" s="2"/>
      <c r="B203" s="14">
        <v>193</v>
      </c>
      <c r="C203" s="154" t="str">
        <f>'0. 직전년도(1년간) 재직 근로자'!$C202&amp;""</f>
        <v/>
      </c>
      <c r="D203" s="113" t="str">
        <f>'0. 직전년도(1년간) 재직 근로자'!$D202&amp;""</f>
        <v/>
      </c>
      <c r="E203" s="32">
        <f>'0. 직전년도(1년간) 재직 근로자'!$E202</f>
        <v>0</v>
      </c>
      <c r="F203" s="118"/>
      <c r="G203" s="101"/>
      <c r="H203" s="102"/>
      <c r="I203" s="96">
        <f t="shared" si="4"/>
        <v>1</v>
      </c>
      <c r="J203" s="105" t="str">
        <f t="shared" si="5"/>
        <v>0</v>
      </c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24.95" customHeight="1">
      <c r="A204" s="2"/>
      <c r="B204" s="14">
        <v>194</v>
      </c>
      <c r="C204" s="154" t="str">
        <f>'0. 직전년도(1년간) 재직 근로자'!$C203&amp;""</f>
        <v/>
      </c>
      <c r="D204" s="113" t="str">
        <f>'0. 직전년도(1년간) 재직 근로자'!$D203&amp;""</f>
        <v/>
      </c>
      <c r="E204" s="32">
        <f>'0. 직전년도(1년간) 재직 근로자'!$E203</f>
        <v>0</v>
      </c>
      <c r="F204" s="118"/>
      <c r="G204" s="101"/>
      <c r="H204" s="102"/>
      <c r="I204" s="96">
        <f t="shared" ref="I204:I210" si="6">DATEDIF($G204,$H204,"d")+1</f>
        <v>1</v>
      </c>
      <c r="J204" s="105" t="str">
        <f t="shared" ref="J204:J210" si="7">IF($I204&gt;=30,"1","0")</f>
        <v>0</v>
      </c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24.95" customHeight="1">
      <c r="A205" s="2"/>
      <c r="B205" s="14">
        <v>195</v>
      </c>
      <c r="C205" s="154" t="str">
        <f>'0. 직전년도(1년간) 재직 근로자'!$C204&amp;""</f>
        <v/>
      </c>
      <c r="D205" s="113" t="str">
        <f>'0. 직전년도(1년간) 재직 근로자'!$D204&amp;""</f>
        <v/>
      </c>
      <c r="E205" s="32">
        <f>'0. 직전년도(1년간) 재직 근로자'!$E204</f>
        <v>0</v>
      </c>
      <c r="F205" s="118"/>
      <c r="G205" s="101"/>
      <c r="H205" s="102"/>
      <c r="I205" s="96">
        <f t="shared" si="6"/>
        <v>1</v>
      </c>
      <c r="J205" s="105" t="str">
        <f t="shared" si="7"/>
        <v>0</v>
      </c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24.95" customHeight="1">
      <c r="A206" s="2"/>
      <c r="B206" s="14">
        <v>196</v>
      </c>
      <c r="C206" s="154" t="str">
        <f>'0. 직전년도(1년간) 재직 근로자'!$C205&amp;""</f>
        <v/>
      </c>
      <c r="D206" s="113" t="str">
        <f>'0. 직전년도(1년간) 재직 근로자'!$D205&amp;""</f>
        <v/>
      </c>
      <c r="E206" s="32">
        <f>'0. 직전년도(1년간) 재직 근로자'!$E205</f>
        <v>0</v>
      </c>
      <c r="F206" s="118"/>
      <c r="G206" s="101"/>
      <c r="H206" s="102"/>
      <c r="I206" s="96">
        <f t="shared" si="6"/>
        <v>1</v>
      </c>
      <c r="J206" s="105" t="str">
        <f t="shared" si="7"/>
        <v>0</v>
      </c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24.95" customHeight="1">
      <c r="A207" s="2"/>
      <c r="B207" s="14">
        <v>197</v>
      </c>
      <c r="C207" s="154" t="str">
        <f>'0. 직전년도(1년간) 재직 근로자'!$C206&amp;""</f>
        <v/>
      </c>
      <c r="D207" s="113" t="str">
        <f>'0. 직전년도(1년간) 재직 근로자'!$D206&amp;""</f>
        <v/>
      </c>
      <c r="E207" s="32">
        <f>'0. 직전년도(1년간) 재직 근로자'!$E206</f>
        <v>0</v>
      </c>
      <c r="F207" s="118"/>
      <c r="G207" s="101"/>
      <c r="H207" s="102"/>
      <c r="I207" s="96">
        <f t="shared" si="6"/>
        <v>1</v>
      </c>
      <c r="J207" s="105" t="str">
        <f t="shared" si="7"/>
        <v>0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24.95" customHeight="1">
      <c r="A208" s="2"/>
      <c r="B208" s="14">
        <v>198</v>
      </c>
      <c r="C208" s="154" t="str">
        <f>'0. 직전년도(1년간) 재직 근로자'!$C207&amp;""</f>
        <v/>
      </c>
      <c r="D208" s="113" t="str">
        <f>'0. 직전년도(1년간) 재직 근로자'!$D207&amp;""</f>
        <v/>
      </c>
      <c r="E208" s="32">
        <f>'0. 직전년도(1년간) 재직 근로자'!$E207</f>
        <v>0</v>
      </c>
      <c r="F208" s="118"/>
      <c r="G208" s="101"/>
      <c r="H208" s="102"/>
      <c r="I208" s="96">
        <f t="shared" si="6"/>
        <v>1</v>
      </c>
      <c r="J208" s="105" t="str">
        <f t="shared" si="7"/>
        <v>0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24.95" customHeight="1">
      <c r="A209" s="2"/>
      <c r="B209" s="14">
        <v>199</v>
      </c>
      <c r="C209" s="154" t="str">
        <f>'0. 직전년도(1년간) 재직 근로자'!$C208&amp;""</f>
        <v/>
      </c>
      <c r="D209" s="113" t="str">
        <f>'0. 직전년도(1년간) 재직 근로자'!$D208&amp;""</f>
        <v/>
      </c>
      <c r="E209" s="32">
        <f>'0. 직전년도(1년간) 재직 근로자'!$E208</f>
        <v>0</v>
      </c>
      <c r="F209" s="118"/>
      <c r="G209" s="101"/>
      <c r="H209" s="102"/>
      <c r="I209" s="96">
        <f t="shared" si="6"/>
        <v>1</v>
      </c>
      <c r="J209" s="105" t="str">
        <f t="shared" si="7"/>
        <v>0</v>
      </c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24.95" customHeight="1" thickBot="1">
      <c r="A210" s="2"/>
      <c r="B210" s="155">
        <v>200</v>
      </c>
      <c r="C210" s="156" t="str">
        <f>'0. 직전년도(1년간) 재직 근로자'!$C209&amp;""</f>
        <v/>
      </c>
      <c r="D210" s="114" t="str">
        <f>'0. 직전년도(1년간) 재직 근로자'!$D209&amp;""</f>
        <v/>
      </c>
      <c r="E210" s="120">
        <f>'0. 직전년도(1년간) 재직 근로자'!$E209</f>
        <v>0</v>
      </c>
      <c r="F210" s="119"/>
      <c r="G210" s="103"/>
      <c r="H210" s="104"/>
      <c r="I210" s="96">
        <f t="shared" si="6"/>
        <v>1</v>
      </c>
      <c r="J210" s="105" t="str">
        <f t="shared" si="7"/>
        <v>0</v>
      </c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24.95" customHeight="1" thickBot="1">
      <c r="A211" s="2"/>
      <c r="B211" s="5"/>
      <c r="C211" s="5"/>
      <c r="D211" s="5"/>
      <c r="E211" s="8"/>
      <c r="F211" s="28"/>
      <c r="G211" s="28"/>
      <c r="H211" s="28"/>
      <c r="I211" s="94"/>
      <c r="J211" s="94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24.95" customHeight="1" thickTop="1" thickBot="1">
      <c r="A212" s="2"/>
      <c r="B212" s="6"/>
      <c r="C212" s="6"/>
      <c r="D212" s="6"/>
      <c r="E212" s="9"/>
      <c r="F212" s="163" t="s">
        <v>82</v>
      </c>
      <c r="G212" s="165"/>
      <c r="H212" s="76">
        <f>COUNTA($F$11:$F$210)</f>
        <v>0</v>
      </c>
      <c r="I212" s="9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24.95" customHeight="1" thickTop="1" thickBot="1">
      <c r="A213" s="2"/>
      <c r="B213" s="6"/>
      <c r="C213" s="6"/>
      <c r="D213" s="6"/>
      <c r="E213" s="9"/>
      <c r="F213" s="28"/>
      <c r="G213" s="28"/>
      <c r="H213" s="28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24.95" customHeight="1" thickTop="1" thickBot="1">
      <c r="A214" s="2"/>
      <c r="B214" s="6"/>
      <c r="C214" s="6"/>
      <c r="D214" s="6"/>
      <c r="E214" s="9"/>
      <c r="F214" s="163" t="s">
        <v>83</v>
      </c>
      <c r="G214" s="165"/>
      <c r="H214" s="76">
        <f>COUNTIF(J11:J210,"1")</f>
        <v>0</v>
      </c>
      <c r="I214" s="9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24.95" customHeight="1" thickTop="1" thickBot="1">
      <c r="A215" s="2"/>
      <c r="B215" s="6"/>
      <c r="C215" s="6"/>
      <c r="D215" s="6"/>
      <c r="E215" s="9"/>
      <c r="F215" s="28"/>
      <c r="G215" s="28"/>
      <c r="H215" s="28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24.95" customHeight="1" thickTop="1" thickBot="1">
      <c r="A216" s="2"/>
      <c r="B216" s="6"/>
      <c r="C216" s="6"/>
      <c r="D216" s="6"/>
      <c r="E216" s="9"/>
      <c r="F216" s="163" t="s">
        <v>84</v>
      </c>
      <c r="G216" s="165"/>
      <c r="H216" s="115" t="e">
        <f>H214/H212</f>
        <v>#DIV/0!</v>
      </c>
      <c r="I216" s="17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24.95" customHeight="1" thickTop="1">
      <c r="A217" s="2"/>
      <c r="B217" s="6"/>
      <c r="C217" s="6"/>
      <c r="D217" s="6"/>
      <c r="E217" s="9"/>
      <c r="F217" s="4"/>
      <c r="G217" s="4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24.95" customHeight="1">
      <c r="A218" s="2"/>
      <c r="B218" s="6"/>
      <c r="C218" s="6"/>
      <c r="D218" s="6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24.95" customHeight="1">
      <c r="A219" s="2"/>
      <c r="B219" s="6"/>
      <c r="C219" s="6"/>
      <c r="D219" s="6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24.95" customHeight="1">
      <c r="A220" s="2"/>
      <c r="B220" s="6"/>
      <c r="C220" s="6"/>
      <c r="D220" s="6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24.95" customHeight="1">
      <c r="A221" s="2"/>
      <c r="B221" s="6"/>
      <c r="C221" s="6"/>
      <c r="D221" s="6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24.95" customHeight="1">
      <c r="A222" s="2"/>
      <c r="B222" s="6"/>
      <c r="C222" s="6"/>
      <c r="D222" s="6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24.95" customHeight="1">
      <c r="A223" s="2"/>
      <c r="B223" s="6"/>
      <c r="C223" s="6"/>
      <c r="D223" s="6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24.95" customHeight="1">
      <c r="A224" s="2"/>
      <c r="B224" s="6"/>
      <c r="C224" s="6"/>
      <c r="D224" s="6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24.95" customHeight="1">
      <c r="A225" s="2"/>
      <c r="B225" s="6"/>
      <c r="C225" s="6"/>
      <c r="D225" s="6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24.95" customHeight="1">
      <c r="A226" s="2"/>
      <c r="B226" s="6"/>
      <c r="C226" s="6"/>
      <c r="D226" s="6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24.95" customHeight="1">
      <c r="A227" s="2"/>
      <c r="B227" s="6"/>
      <c r="C227" s="6"/>
      <c r="D227" s="6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24.95" customHeight="1">
      <c r="A228" s="2"/>
      <c r="B228" s="6"/>
      <c r="C228" s="6"/>
      <c r="D228" s="6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24.95" customHeight="1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24.95" customHeight="1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24.95" customHeight="1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24.95" customHeight="1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24.95" customHeight="1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24.95" customHeight="1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24.95" customHeight="1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24.95" customHeight="1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24.95" customHeight="1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24.95" customHeight="1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24.95" customHeight="1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24.95" customHeight="1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24.95" customHeight="1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24.95" customHeight="1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24.95" customHeight="1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24.95" customHeight="1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24.95" customHeight="1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24.95" customHeight="1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24.95" customHeight="1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24.95" customHeight="1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24.95" customHeight="1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24.95" customHeight="1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>
      <c r="A303" s="2"/>
      <c r="B303" s="6"/>
      <c r="C303" s="6"/>
      <c r="D303" s="6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</sheetData>
  <mergeCells count="20">
    <mergeCell ref="B1:H5"/>
    <mergeCell ref="F214:G214"/>
    <mergeCell ref="F216:G216"/>
    <mergeCell ref="J9:J10"/>
    <mergeCell ref="M9:O10"/>
    <mergeCell ref="M12:O13"/>
    <mergeCell ref="P12:P13"/>
    <mergeCell ref="M15:O16"/>
    <mergeCell ref="P15:P16"/>
    <mergeCell ref="F212:G212"/>
    <mergeCell ref="B6:H6"/>
    <mergeCell ref="B7:H7"/>
    <mergeCell ref="M7:R7"/>
    <mergeCell ref="B9:B10"/>
    <mergeCell ref="C9:C10"/>
    <mergeCell ref="D9:D10"/>
    <mergeCell ref="E9:E10"/>
    <mergeCell ref="F9:F10"/>
    <mergeCell ref="G9:I9"/>
    <mergeCell ref="P9:P10"/>
  </mergeCells>
  <phoneticPr fontId="2" type="noConversion"/>
  <dataValidations count="1">
    <dataValidation type="list" allowBlank="1" showErrorMessage="1" sqref="F11:F210">
      <formula1>"○"</formula1>
    </dataValidation>
  </dataValidation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03"/>
  <sheetViews>
    <sheetView zoomScale="70" zoomScaleNormal="70" workbookViewId="0">
      <selection activeCell="B1" sqref="B1:H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35.625" style="1" customWidth="1"/>
    <col min="6" max="6" width="25.625" customWidth="1"/>
    <col min="7" max="9" width="20.625" customWidth="1"/>
    <col min="10" max="10" width="25.625" customWidth="1"/>
    <col min="11" max="12" width="10.625" customWidth="1"/>
    <col min="13" max="16" width="15.625" customWidth="1"/>
    <col min="17" max="18" width="10.625" customWidth="1"/>
  </cols>
  <sheetData>
    <row r="1" spans="1:27" ht="24.95" customHeight="1">
      <c r="A1" s="2"/>
      <c r="B1" s="160"/>
      <c r="C1" s="161"/>
      <c r="D1" s="161"/>
      <c r="E1" s="161"/>
      <c r="F1" s="161"/>
      <c r="G1" s="161"/>
      <c r="H1" s="16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4.95" customHeight="1">
      <c r="A2" s="2"/>
      <c r="B2" s="160"/>
      <c r="C2" s="161"/>
      <c r="D2" s="161"/>
      <c r="E2" s="161"/>
      <c r="F2" s="161"/>
      <c r="G2" s="161"/>
      <c r="H2" s="16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4.95" customHeight="1">
      <c r="A3" s="2"/>
      <c r="B3" s="160"/>
      <c r="C3" s="161"/>
      <c r="D3" s="161"/>
      <c r="E3" s="161"/>
      <c r="F3" s="161"/>
      <c r="G3" s="161"/>
      <c r="H3" s="16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4.95" customHeight="1">
      <c r="A4" s="2"/>
      <c r="B4" s="160"/>
      <c r="C4" s="161"/>
      <c r="D4" s="161"/>
      <c r="E4" s="161"/>
      <c r="F4" s="161"/>
      <c r="G4" s="161"/>
      <c r="H4" s="162"/>
      <c r="I4" s="2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4.95" customHeight="1">
      <c r="A5" s="2"/>
      <c r="B5" s="220"/>
      <c r="C5" s="221"/>
      <c r="D5" s="221"/>
      <c r="E5" s="221"/>
      <c r="F5" s="221"/>
      <c r="G5" s="221"/>
      <c r="H5" s="222"/>
      <c r="I5" s="2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4.95" customHeight="1" thickBot="1">
      <c r="A6" s="2"/>
      <c r="B6" s="166" t="s">
        <v>99</v>
      </c>
      <c r="C6" s="167"/>
      <c r="D6" s="167"/>
      <c r="E6" s="167"/>
      <c r="F6" s="167"/>
      <c r="G6" s="167"/>
      <c r="H6" s="168"/>
      <c r="I6" s="107"/>
      <c r="J6" s="2"/>
      <c r="K6" s="2"/>
      <c r="L6" s="2"/>
      <c r="M6" s="3"/>
      <c r="N6" s="3"/>
      <c r="O6" s="3"/>
      <c r="P6" s="3"/>
      <c r="Q6" s="3"/>
      <c r="R6" s="3"/>
      <c r="S6" s="2"/>
      <c r="T6" s="2"/>
      <c r="U6" s="2"/>
      <c r="V6" s="2"/>
      <c r="W6" s="2"/>
      <c r="X6" s="2"/>
      <c r="Y6" s="2"/>
      <c r="Z6" s="2"/>
      <c r="AA6" s="2"/>
    </row>
    <row r="7" spans="1:27" ht="150" customHeight="1" thickTop="1" thickBot="1">
      <c r="A7" s="7"/>
      <c r="B7" s="184" t="s">
        <v>140</v>
      </c>
      <c r="C7" s="185"/>
      <c r="D7" s="185"/>
      <c r="E7" s="185"/>
      <c r="F7" s="185"/>
      <c r="G7" s="185"/>
      <c r="H7" s="186"/>
      <c r="I7" s="108"/>
      <c r="J7" s="2"/>
      <c r="K7" s="2"/>
      <c r="L7" s="7"/>
      <c r="M7" s="243" t="s">
        <v>70</v>
      </c>
      <c r="N7" s="244"/>
      <c r="O7" s="244"/>
      <c r="P7" s="244"/>
      <c r="Q7" s="244"/>
      <c r="R7" s="245"/>
      <c r="S7" s="17"/>
      <c r="T7" s="2"/>
      <c r="U7" s="2"/>
      <c r="V7" s="2"/>
      <c r="W7" s="2"/>
      <c r="X7" s="2"/>
      <c r="Y7" s="2"/>
      <c r="Z7" s="2"/>
      <c r="AA7" s="2"/>
    </row>
    <row r="8" spans="1:27" ht="24.95" customHeight="1" thickTop="1" thickBot="1">
      <c r="A8" s="2"/>
      <c r="B8" s="18"/>
      <c r="C8" s="19"/>
      <c r="D8" s="19"/>
      <c r="E8" s="19"/>
      <c r="F8" s="29"/>
      <c r="G8" s="29"/>
      <c r="H8" s="29"/>
      <c r="I8" s="106"/>
      <c r="J8" s="106"/>
      <c r="K8" s="20"/>
      <c r="L8" s="20"/>
      <c r="M8" s="28"/>
      <c r="N8" s="28"/>
      <c r="O8" s="28"/>
      <c r="P8" s="28"/>
      <c r="Q8" s="4"/>
      <c r="R8" s="4"/>
      <c r="S8" s="2"/>
      <c r="T8" s="2"/>
      <c r="U8" s="2"/>
      <c r="V8" s="2"/>
      <c r="W8" s="2"/>
      <c r="X8" s="2"/>
      <c r="Y8" s="2"/>
      <c r="Z8" s="2"/>
      <c r="AA8" s="2"/>
    </row>
    <row r="9" spans="1:27" ht="24.95" customHeight="1" thickTop="1">
      <c r="A9" s="2"/>
      <c r="B9" s="176" t="s">
        <v>0</v>
      </c>
      <c r="C9" s="194" t="s">
        <v>1</v>
      </c>
      <c r="D9" s="194" t="s">
        <v>2</v>
      </c>
      <c r="E9" s="174" t="s">
        <v>3</v>
      </c>
      <c r="F9" s="174" t="s">
        <v>66</v>
      </c>
      <c r="G9" s="170" t="s">
        <v>65</v>
      </c>
      <c r="H9" s="236"/>
      <c r="I9" s="171"/>
      <c r="J9" s="240" t="s">
        <v>69</v>
      </c>
      <c r="K9" s="84"/>
      <c r="L9" s="122"/>
      <c r="M9" s="209" t="s">
        <v>88</v>
      </c>
      <c r="N9" s="210"/>
      <c r="O9" s="211"/>
      <c r="P9" s="217">
        <f>H212</f>
        <v>0</v>
      </c>
      <c r="Q9" s="17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4.95" customHeight="1" thickBot="1">
      <c r="A10" s="2"/>
      <c r="B10" s="178"/>
      <c r="C10" s="183"/>
      <c r="D10" s="183"/>
      <c r="E10" s="241"/>
      <c r="F10" s="182"/>
      <c r="G10" s="111" t="s">
        <v>29</v>
      </c>
      <c r="H10" s="111" t="s">
        <v>31</v>
      </c>
      <c r="I10" s="112" t="s">
        <v>67</v>
      </c>
      <c r="J10" s="205"/>
      <c r="K10" s="109"/>
      <c r="L10" s="122"/>
      <c r="M10" s="212"/>
      <c r="N10" s="213"/>
      <c r="O10" s="214"/>
      <c r="P10" s="216"/>
      <c r="Q10" s="17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24.95" customHeight="1" thickTop="1" thickBot="1">
      <c r="A11" s="2"/>
      <c r="B11" s="14">
        <v>1</v>
      </c>
      <c r="C11" s="23" t="str">
        <f>'0. 직전년도(1년간) 재직 근로자'!$C10&amp;""</f>
        <v/>
      </c>
      <c r="D11" s="113" t="str">
        <f>'0. 직전년도(1년간) 재직 근로자'!$D10&amp;""</f>
        <v/>
      </c>
      <c r="E11" s="32">
        <f>'0. 직전년도(1년간) 재직 근로자'!$E10</f>
        <v>0</v>
      </c>
      <c r="F11" s="116"/>
      <c r="G11" s="97"/>
      <c r="H11" s="98"/>
      <c r="I11" s="96">
        <f>DATEDIF($G11,$H11,"d")+1</f>
        <v>1</v>
      </c>
      <c r="J11" s="105" t="str">
        <f>IF($I11&gt;=30,"1","0")</f>
        <v>0</v>
      </c>
      <c r="K11" s="20"/>
      <c r="L11" s="20"/>
      <c r="M11" s="28"/>
      <c r="N11" s="28"/>
      <c r="O11" s="28"/>
      <c r="P11" s="28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4.95" customHeight="1" thickTop="1">
      <c r="A12" s="2"/>
      <c r="B12" s="14">
        <v>2</v>
      </c>
      <c r="C12" s="154" t="str">
        <f>'0. 직전년도(1년간) 재직 근로자'!$C11&amp;""</f>
        <v/>
      </c>
      <c r="D12" s="113" t="str">
        <f>'0. 직전년도(1년간) 재직 근로자'!$D11&amp;""</f>
        <v/>
      </c>
      <c r="E12" s="32">
        <f>'0. 직전년도(1년간) 재직 근로자'!$E11</f>
        <v>0</v>
      </c>
      <c r="F12" s="117"/>
      <c r="G12" s="99"/>
      <c r="H12" s="100"/>
      <c r="I12" s="96">
        <f t="shared" ref="I12:I75" si="0">DATEDIF($G12,$H12,"d")+1</f>
        <v>1</v>
      </c>
      <c r="J12" s="105" t="str">
        <f t="shared" ref="J12:J75" si="1">IF($I12&gt;=30,"1","0")</f>
        <v>0</v>
      </c>
      <c r="K12" s="20"/>
      <c r="L12" s="121"/>
      <c r="M12" s="209" t="s">
        <v>89</v>
      </c>
      <c r="N12" s="210"/>
      <c r="O12" s="211"/>
      <c r="P12" s="217">
        <f>H214</f>
        <v>0</v>
      </c>
      <c r="Q12" s="17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4.95" customHeight="1" thickBot="1">
      <c r="A13" s="2"/>
      <c r="B13" s="14">
        <v>3</v>
      </c>
      <c r="C13" s="154" t="str">
        <f>'0. 직전년도(1년간) 재직 근로자'!$C12&amp;""</f>
        <v/>
      </c>
      <c r="D13" s="113" t="str">
        <f>'0. 직전년도(1년간) 재직 근로자'!$D12&amp;""</f>
        <v/>
      </c>
      <c r="E13" s="32">
        <f>'0. 직전년도(1년간) 재직 근로자'!$E12</f>
        <v>0</v>
      </c>
      <c r="F13" s="117"/>
      <c r="G13" s="99"/>
      <c r="H13" s="100"/>
      <c r="I13" s="96">
        <f t="shared" si="0"/>
        <v>1</v>
      </c>
      <c r="J13" s="105" t="str">
        <f t="shared" si="1"/>
        <v>0</v>
      </c>
      <c r="K13" s="20"/>
      <c r="L13" s="121"/>
      <c r="M13" s="212"/>
      <c r="N13" s="213"/>
      <c r="O13" s="214"/>
      <c r="P13" s="216"/>
      <c r="Q13" s="17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4.95" customHeight="1" thickTop="1" thickBot="1">
      <c r="A14" s="2"/>
      <c r="B14" s="14">
        <v>4</v>
      </c>
      <c r="C14" s="154" t="str">
        <f>'0. 직전년도(1년간) 재직 근로자'!$C13&amp;""</f>
        <v/>
      </c>
      <c r="D14" s="113" t="str">
        <f>'0. 직전년도(1년간) 재직 근로자'!$D13&amp;""</f>
        <v/>
      </c>
      <c r="E14" s="32">
        <f>'0. 직전년도(1년간) 재직 근로자'!$E13</f>
        <v>0</v>
      </c>
      <c r="F14" s="118"/>
      <c r="G14" s="101"/>
      <c r="H14" s="102"/>
      <c r="I14" s="96">
        <f t="shared" si="0"/>
        <v>1</v>
      </c>
      <c r="J14" s="105" t="str">
        <f t="shared" si="1"/>
        <v>0</v>
      </c>
      <c r="K14" s="2"/>
      <c r="L14" s="2"/>
      <c r="M14" s="28"/>
      <c r="N14" s="28"/>
      <c r="O14" s="28"/>
      <c r="P14" s="28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4.95" customHeight="1" thickTop="1">
      <c r="A15" s="2"/>
      <c r="B15" s="14">
        <v>5</v>
      </c>
      <c r="C15" s="154" t="str">
        <f>'0. 직전년도(1년간) 재직 근로자'!$C14&amp;""</f>
        <v/>
      </c>
      <c r="D15" s="113" t="str">
        <f>'0. 직전년도(1년간) 재직 근로자'!$D14&amp;""</f>
        <v/>
      </c>
      <c r="E15" s="32">
        <f>'0. 직전년도(1년간) 재직 근로자'!$E14</f>
        <v>0</v>
      </c>
      <c r="F15" s="118"/>
      <c r="G15" s="101"/>
      <c r="H15" s="102"/>
      <c r="I15" s="96">
        <f t="shared" si="0"/>
        <v>1</v>
      </c>
      <c r="J15" s="105" t="str">
        <f t="shared" si="1"/>
        <v>0</v>
      </c>
      <c r="K15" s="2"/>
      <c r="L15" s="7"/>
      <c r="M15" s="209" t="s">
        <v>90</v>
      </c>
      <c r="N15" s="210"/>
      <c r="O15" s="211"/>
      <c r="P15" s="242" t="e">
        <f>H216</f>
        <v>#DIV/0!</v>
      </c>
      <c r="Q15" s="17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4.95" customHeight="1" thickBot="1">
      <c r="A16" s="2"/>
      <c r="B16" s="14">
        <v>6</v>
      </c>
      <c r="C16" s="154" t="str">
        <f>'0. 직전년도(1년간) 재직 근로자'!$C15&amp;""</f>
        <v/>
      </c>
      <c r="D16" s="113" t="str">
        <f>'0. 직전년도(1년간) 재직 근로자'!$D15&amp;""</f>
        <v/>
      </c>
      <c r="E16" s="32">
        <f>'0. 직전년도(1년간) 재직 근로자'!$E15</f>
        <v>0</v>
      </c>
      <c r="F16" s="118"/>
      <c r="G16" s="101"/>
      <c r="H16" s="102"/>
      <c r="I16" s="96">
        <f t="shared" si="0"/>
        <v>1</v>
      </c>
      <c r="J16" s="105" t="str">
        <f t="shared" si="1"/>
        <v>0</v>
      </c>
      <c r="K16" s="2"/>
      <c r="L16" s="7"/>
      <c r="M16" s="212"/>
      <c r="N16" s="213"/>
      <c r="O16" s="214"/>
      <c r="P16" s="216"/>
      <c r="Q16" s="17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4.95" customHeight="1" thickTop="1">
      <c r="A17" s="2"/>
      <c r="B17" s="14">
        <v>7</v>
      </c>
      <c r="C17" s="154" t="str">
        <f>'0. 직전년도(1년간) 재직 근로자'!$C16&amp;""</f>
        <v/>
      </c>
      <c r="D17" s="113" t="str">
        <f>'0. 직전년도(1년간) 재직 근로자'!$D16&amp;""</f>
        <v/>
      </c>
      <c r="E17" s="32">
        <f>'0. 직전년도(1년간) 재직 근로자'!$E16</f>
        <v>0</v>
      </c>
      <c r="F17" s="118"/>
      <c r="G17" s="101"/>
      <c r="H17" s="102"/>
      <c r="I17" s="96">
        <f t="shared" si="0"/>
        <v>1</v>
      </c>
      <c r="J17" s="105" t="str">
        <f t="shared" si="1"/>
        <v>0</v>
      </c>
      <c r="K17" s="2"/>
      <c r="L17" s="2"/>
      <c r="M17" s="4"/>
      <c r="N17" s="4"/>
      <c r="O17" s="4"/>
      <c r="P17" s="4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4.95" customHeight="1">
      <c r="A18" s="2"/>
      <c r="B18" s="14">
        <v>8</v>
      </c>
      <c r="C18" s="154" t="str">
        <f>'0. 직전년도(1년간) 재직 근로자'!$C17&amp;""</f>
        <v/>
      </c>
      <c r="D18" s="113" t="str">
        <f>'0. 직전년도(1년간) 재직 근로자'!$D17&amp;""</f>
        <v/>
      </c>
      <c r="E18" s="32">
        <f>'0. 직전년도(1년간) 재직 근로자'!$E17</f>
        <v>0</v>
      </c>
      <c r="F18" s="118"/>
      <c r="G18" s="101"/>
      <c r="H18" s="102"/>
      <c r="I18" s="96">
        <f t="shared" si="0"/>
        <v>1</v>
      </c>
      <c r="J18" s="105" t="str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4.95" customHeight="1">
      <c r="A19" s="2"/>
      <c r="B19" s="14">
        <v>9</v>
      </c>
      <c r="C19" s="154" t="str">
        <f>'0. 직전년도(1년간) 재직 근로자'!$C18&amp;""</f>
        <v/>
      </c>
      <c r="D19" s="113" t="str">
        <f>'0. 직전년도(1년간) 재직 근로자'!$D18&amp;""</f>
        <v/>
      </c>
      <c r="E19" s="32">
        <f>'0. 직전년도(1년간) 재직 근로자'!$E18</f>
        <v>0</v>
      </c>
      <c r="F19" s="118"/>
      <c r="G19" s="101"/>
      <c r="H19" s="102"/>
      <c r="I19" s="96">
        <f t="shared" si="0"/>
        <v>1</v>
      </c>
      <c r="J19" s="105" t="str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4.95" customHeight="1">
      <c r="A20" s="2"/>
      <c r="B20" s="14">
        <v>10</v>
      </c>
      <c r="C20" s="154" t="str">
        <f>'0. 직전년도(1년간) 재직 근로자'!$C19&amp;""</f>
        <v/>
      </c>
      <c r="D20" s="113" t="str">
        <f>'0. 직전년도(1년간) 재직 근로자'!$D19&amp;""</f>
        <v/>
      </c>
      <c r="E20" s="32">
        <f>'0. 직전년도(1년간) 재직 근로자'!$E19</f>
        <v>0</v>
      </c>
      <c r="F20" s="118"/>
      <c r="G20" s="101"/>
      <c r="H20" s="102"/>
      <c r="I20" s="96">
        <f t="shared" si="0"/>
        <v>1</v>
      </c>
      <c r="J20" s="105" t="str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4.95" customHeight="1">
      <c r="A21" s="2"/>
      <c r="B21" s="14">
        <v>11</v>
      </c>
      <c r="C21" s="154" t="str">
        <f>'0. 직전년도(1년간) 재직 근로자'!$C20&amp;""</f>
        <v/>
      </c>
      <c r="D21" s="113" t="str">
        <f>'0. 직전년도(1년간) 재직 근로자'!$D20&amp;""</f>
        <v/>
      </c>
      <c r="E21" s="32">
        <f>'0. 직전년도(1년간) 재직 근로자'!$E20</f>
        <v>0</v>
      </c>
      <c r="F21" s="118"/>
      <c r="G21" s="101"/>
      <c r="H21" s="102"/>
      <c r="I21" s="96">
        <f t="shared" si="0"/>
        <v>1</v>
      </c>
      <c r="J21" s="105" t="str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4.95" customHeight="1">
      <c r="A22" s="2"/>
      <c r="B22" s="14">
        <v>12</v>
      </c>
      <c r="C22" s="154" t="str">
        <f>'0. 직전년도(1년간) 재직 근로자'!$C21&amp;""</f>
        <v/>
      </c>
      <c r="D22" s="113" t="str">
        <f>'0. 직전년도(1년간) 재직 근로자'!$D21&amp;""</f>
        <v/>
      </c>
      <c r="E22" s="32">
        <f>'0. 직전년도(1년간) 재직 근로자'!$E21</f>
        <v>0</v>
      </c>
      <c r="F22" s="118"/>
      <c r="G22" s="101"/>
      <c r="H22" s="102"/>
      <c r="I22" s="96">
        <f t="shared" si="0"/>
        <v>1</v>
      </c>
      <c r="J22" s="105" t="str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4.95" customHeight="1">
      <c r="A23" s="2"/>
      <c r="B23" s="14">
        <v>13</v>
      </c>
      <c r="C23" s="154" t="str">
        <f>'0. 직전년도(1년간) 재직 근로자'!$C22&amp;""</f>
        <v/>
      </c>
      <c r="D23" s="113" t="str">
        <f>'0. 직전년도(1년간) 재직 근로자'!$D22&amp;""</f>
        <v/>
      </c>
      <c r="E23" s="32">
        <f>'0. 직전년도(1년간) 재직 근로자'!$E22</f>
        <v>0</v>
      </c>
      <c r="F23" s="118"/>
      <c r="G23" s="101"/>
      <c r="H23" s="102"/>
      <c r="I23" s="96">
        <f t="shared" si="0"/>
        <v>1</v>
      </c>
      <c r="J23" s="105" t="str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4.95" customHeight="1">
      <c r="A24" s="2"/>
      <c r="B24" s="14">
        <v>14</v>
      </c>
      <c r="C24" s="154" t="str">
        <f>'0. 직전년도(1년간) 재직 근로자'!$C23&amp;""</f>
        <v/>
      </c>
      <c r="D24" s="113" t="str">
        <f>'0. 직전년도(1년간) 재직 근로자'!$D23&amp;""</f>
        <v/>
      </c>
      <c r="E24" s="32">
        <f>'0. 직전년도(1년간) 재직 근로자'!$E23</f>
        <v>0</v>
      </c>
      <c r="F24" s="118"/>
      <c r="G24" s="101"/>
      <c r="H24" s="102"/>
      <c r="I24" s="96">
        <f t="shared" si="0"/>
        <v>1</v>
      </c>
      <c r="J24" s="105" t="str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4.95" customHeight="1">
      <c r="A25" s="2"/>
      <c r="B25" s="14">
        <v>15</v>
      </c>
      <c r="C25" s="154" t="str">
        <f>'0. 직전년도(1년간) 재직 근로자'!$C24&amp;""</f>
        <v/>
      </c>
      <c r="D25" s="113" t="str">
        <f>'0. 직전년도(1년간) 재직 근로자'!$D24&amp;""</f>
        <v/>
      </c>
      <c r="E25" s="32">
        <f>'0. 직전년도(1년간) 재직 근로자'!$E24</f>
        <v>0</v>
      </c>
      <c r="F25" s="118"/>
      <c r="G25" s="101"/>
      <c r="H25" s="102"/>
      <c r="I25" s="96">
        <f t="shared" si="0"/>
        <v>1</v>
      </c>
      <c r="J25" s="105" t="str">
        <f t="shared" si="1"/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4.95" customHeight="1">
      <c r="A26" s="2"/>
      <c r="B26" s="14">
        <v>16</v>
      </c>
      <c r="C26" s="154" t="str">
        <f>'0. 직전년도(1년간) 재직 근로자'!$C25&amp;""</f>
        <v/>
      </c>
      <c r="D26" s="113" t="str">
        <f>'0. 직전년도(1년간) 재직 근로자'!$D25&amp;""</f>
        <v/>
      </c>
      <c r="E26" s="32">
        <f>'0. 직전년도(1년간) 재직 근로자'!$E25</f>
        <v>0</v>
      </c>
      <c r="F26" s="118"/>
      <c r="G26" s="101"/>
      <c r="H26" s="102"/>
      <c r="I26" s="96">
        <f t="shared" si="0"/>
        <v>1</v>
      </c>
      <c r="J26" s="105" t="str">
        <f t="shared" si="1"/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4.95" customHeight="1">
      <c r="A27" s="2"/>
      <c r="B27" s="14">
        <v>17</v>
      </c>
      <c r="C27" s="154" t="str">
        <f>'0. 직전년도(1년간) 재직 근로자'!$C26&amp;""</f>
        <v/>
      </c>
      <c r="D27" s="113" t="str">
        <f>'0. 직전년도(1년간) 재직 근로자'!$D26&amp;""</f>
        <v/>
      </c>
      <c r="E27" s="32">
        <f>'0. 직전년도(1년간) 재직 근로자'!$E26</f>
        <v>0</v>
      </c>
      <c r="F27" s="118"/>
      <c r="G27" s="101"/>
      <c r="H27" s="102"/>
      <c r="I27" s="96">
        <f t="shared" si="0"/>
        <v>1</v>
      </c>
      <c r="J27" s="105" t="str">
        <f t="shared" si="1"/>
        <v>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4.95" customHeight="1">
      <c r="A28" s="2"/>
      <c r="B28" s="14">
        <v>18</v>
      </c>
      <c r="C28" s="154" t="str">
        <f>'0. 직전년도(1년간) 재직 근로자'!$C27&amp;""</f>
        <v/>
      </c>
      <c r="D28" s="113" t="str">
        <f>'0. 직전년도(1년간) 재직 근로자'!$D27&amp;""</f>
        <v/>
      </c>
      <c r="E28" s="32">
        <f>'0. 직전년도(1년간) 재직 근로자'!$E27</f>
        <v>0</v>
      </c>
      <c r="F28" s="118"/>
      <c r="G28" s="101"/>
      <c r="H28" s="102"/>
      <c r="I28" s="96">
        <f t="shared" si="0"/>
        <v>1</v>
      </c>
      <c r="J28" s="105" t="str">
        <f t="shared" si="1"/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4.95" customHeight="1">
      <c r="A29" s="2"/>
      <c r="B29" s="14">
        <v>19</v>
      </c>
      <c r="C29" s="154" t="str">
        <f>'0. 직전년도(1년간) 재직 근로자'!$C28&amp;""</f>
        <v/>
      </c>
      <c r="D29" s="113" t="str">
        <f>'0. 직전년도(1년간) 재직 근로자'!$D28&amp;""</f>
        <v/>
      </c>
      <c r="E29" s="32">
        <f>'0. 직전년도(1년간) 재직 근로자'!$E28</f>
        <v>0</v>
      </c>
      <c r="F29" s="118"/>
      <c r="G29" s="101"/>
      <c r="H29" s="102"/>
      <c r="I29" s="96">
        <f t="shared" si="0"/>
        <v>1</v>
      </c>
      <c r="J29" s="105" t="str">
        <f t="shared" si="1"/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4.95" customHeight="1">
      <c r="A30" s="2"/>
      <c r="B30" s="14">
        <v>20</v>
      </c>
      <c r="C30" s="154" t="str">
        <f>'0. 직전년도(1년간) 재직 근로자'!$C29&amp;""</f>
        <v/>
      </c>
      <c r="D30" s="113" t="str">
        <f>'0. 직전년도(1년간) 재직 근로자'!$D29&amp;""</f>
        <v/>
      </c>
      <c r="E30" s="32">
        <f>'0. 직전년도(1년간) 재직 근로자'!$E29</f>
        <v>0</v>
      </c>
      <c r="F30" s="118"/>
      <c r="G30" s="101"/>
      <c r="H30" s="102"/>
      <c r="I30" s="96">
        <f t="shared" si="0"/>
        <v>1</v>
      </c>
      <c r="J30" s="105" t="str">
        <f t="shared" si="1"/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4.95" customHeight="1">
      <c r="A31" s="2"/>
      <c r="B31" s="14">
        <v>21</v>
      </c>
      <c r="C31" s="154" t="str">
        <f>'0. 직전년도(1년간) 재직 근로자'!$C30&amp;""</f>
        <v/>
      </c>
      <c r="D31" s="113" t="str">
        <f>'0. 직전년도(1년간) 재직 근로자'!$D30&amp;""</f>
        <v/>
      </c>
      <c r="E31" s="32">
        <f>'0. 직전년도(1년간) 재직 근로자'!$E30</f>
        <v>0</v>
      </c>
      <c r="F31" s="118"/>
      <c r="G31" s="101"/>
      <c r="H31" s="102"/>
      <c r="I31" s="96">
        <f t="shared" si="0"/>
        <v>1</v>
      </c>
      <c r="J31" s="105" t="str">
        <f t="shared" si="1"/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4.95" customHeight="1">
      <c r="A32" s="2"/>
      <c r="B32" s="14">
        <v>22</v>
      </c>
      <c r="C32" s="154" t="str">
        <f>'0. 직전년도(1년간) 재직 근로자'!$C31&amp;""</f>
        <v/>
      </c>
      <c r="D32" s="113" t="str">
        <f>'0. 직전년도(1년간) 재직 근로자'!$D31&amp;""</f>
        <v/>
      </c>
      <c r="E32" s="32">
        <f>'0. 직전년도(1년간) 재직 근로자'!$E31</f>
        <v>0</v>
      </c>
      <c r="F32" s="118"/>
      <c r="G32" s="101"/>
      <c r="H32" s="102"/>
      <c r="I32" s="96">
        <f t="shared" si="0"/>
        <v>1</v>
      </c>
      <c r="J32" s="105" t="str">
        <f t="shared" si="1"/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4.95" customHeight="1">
      <c r="A33" s="2"/>
      <c r="B33" s="14">
        <v>23</v>
      </c>
      <c r="C33" s="154" t="str">
        <f>'0. 직전년도(1년간) 재직 근로자'!$C32&amp;""</f>
        <v/>
      </c>
      <c r="D33" s="113" t="str">
        <f>'0. 직전년도(1년간) 재직 근로자'!$D32&amp;""</f>
        <v/>
      </c>
      <c r="E33" s="32">
        <f>'0. 직전년도(1년간) 재직 근로자'!$E32</f>
        <v>0</v>
      </c>
      <c r="F33" s="118"/>
      <c r="G33" s="101"/>
      <c r="H33" s="102"/>
      <c r="I33" s="96">
        <f t="shared" si="0"/>
        <v>1</v>
      </c>
      <c r="J33" s="105" t="str">
        <f t="shared" si="1"/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4.95" customHeight="1">
      <c r="A34" s="2"/>
      <c r="B34" s="14">
        <v>24</v>
      </c>
      <c r="C34" s="154" t="str">
        <f>'0. 직전년도(1년간) 재직 근로자'!$C33&amp;""</f>
        <v/>
      </c>
      <c r="D34" s="113" t="str">
        <f>'0. 직전년도(1년간) 재직 근로자'!$D33&amp;""</f>
        <v/>
      </c>
      <c r="E34" s="32">
        <f>'0. 직전년도(1년간) 재직 근로자'!$E33</f>
        <v>0</v>
      </c>
      <c r="F34" s="118"/>
      <c r="G34" s="101"/>
      <c r="H34" s="102"/>
      <c r="I34" s="96">
        <f t="shared" si="0"/>
        <v>1</v>
      </c>
      <c r="J34" s="105" t="str">
        <f t="shared" si="1"/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4.95" customHeight="1">
      <c r="A35" s="2"/>
      <c r="B35" s="14">
        <v>25</v>
      </c>
      <c r="C35" s="154" t="str">
        <f>'0. 직전년도(1년간) 재직 근로자'!$C34&amp;""</f>
        <v/>
      </c>
      <c r="D35" s="113" t="str">
        <f>'0. 직전년도(1년간) 재직 근로자'!$D34&amp;""</f>
        <v/>
      </c>
      <c r="E35" s="32">
        <f>'0. 직전년도(1년간) 재직 근로자'!$E34</f>
        <v>0</v>
      </c>
      <c r="F35" s="118"/>
      <c r="G35" s="101"/>
      <c r="H35" s="102"/>
      <c r="I35" s="96">
        <f t="shared" si="0"/>
        <v>1</v>
      </c>
      <c r="J35" s="105" t="str">
        <f t="shared" si="1"/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4.95" customHeight="1">
      <c r="A36" s="2"/>
      <c r="B36" s="14">
        <v>26</v>
      </c>
      <c r="C36" s="154" t="str">
        <f>'0. 직전년도(1년간) 재직 근로자'!$C35&amp;""</f>
        <v/>
      </c>
      <c r="D36" s="113" t="str">
        <f>'0. 직전년도(1년간) 재직 근로자'!$D35&amp;""</f>
        <v/>
      </c>
      <c r="E36" s="32">
        <f>'0. 직전년도(1년간) 재직 근로자'!$E35</f>
        <v>0</v>
      </c>
      <c r="F36" s="118"/>
      <c r="G36" s="101"/>
      <c r="H36" s="102"/>
      <c r="I36" s="96">
        <f t="shared" si="0"/>
        <v>1</v>
      </c>
      <c r="J36" s="105" t="str">
        <f t="shared" si="1"/>
        <v>0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4.95" customHeight="1">
      <c r="A37" s="2"/>
      <c r="B37" s="14">
        <v>27</v>
      </c>
      <c r="C37" s="154" t="str">
        <f>'0. 직전년도(1년간) 재직 근로자'!$C36&amp;""</f>
        <v/>
      </c>
      <c r="D37" s="113" t="str">
        <f>'0. 직전년도(1년간) 재직 근로자'!$D36&amp;""</f>
        <v/>
      </c>
      <c r="E37" s="32">
        <f>'0. 직전년도(1년간) 재직 근로자'!$E36</f>
        <v>0</v>
      </c>
      <c r="F37" s="118"/>
      <c r="G37" s="101"/>
      <c r="H37" s="102"/>
      <c r="I37" s="96">
        <f t="shared" si="0"/>
        <v>1</v>
      </c>
      <c r="J37" s="105" t="str">
        <f t="shared" si="1"/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4.95" customHeight="1">
      <c r="A38" s="2"/>
      <c r="B38" s="14">
        <v>28</v>
      </c>
      <c r="C38" s="154" t="str">
        <f>'0. 직전년도(1년간) 재직 근로자'!$C37&amp;""</f>
        <v/>
      </c>
      <c r="D38" s="113" t="str">
        <f>'0. 직전년도(1년간) 재직 근로자'!$D37&amp;""</f>
        <v/>
      </c>
      <c r="E38" s="32">
        <f>'0. 직전년도(1년간) 재직 근로자'!$E37</f>
        <v>0</v>
      </c>
      <c r="F38" s="118"/>
      <c r="G38" s="101"/>
      <c r="H38" s="102"/>
      <c r="I38" s="96">
        <f t="shared" si="0"/>
        <v>1</v>
      </c>
      <c r="J38" s="105" t="str">
        <f t="shared" si="1"/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4.95" customHeight="1">
      <c r="A39" s="2"/>
      <c r="B39" s="14">
        <v>29</v>
      </c>
      <c r="C39" s="154" t="str">
        <f>'0. 직전년도(1년간) 재직 근로자'!$C38&amp;""</f>
        <v/>
      </c>
      <c r="D39" s="113" t="str">
        <f>'0. 직전년도(1년간) 재직 근로자'!$D38&amp;""</f>
        <v/>
      </c>
      <c r="E39" s="32">
        <f>'0. 직전년도(1년간) 재직 근로자'!$E38</f>
        <v>0</v>
      </c>
      <c r="F39" s="118"/>
      <c r="G39" s="101"/>
      <c r="H39" s="102"/>
      <c r="I39" s="96">
        <f t="shared" si="0"/>
        <v>1</v>
      </c>
      <c r="J39" s="105" t="str">
        <f t="shared" si="1"/>
        <v>0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4.95" customHeight="1">
      <c r="A40" s="2"/>
      <c r="B40" s="14">
        <v>30</v>
      </c>
      <c r="C40" s="154" t="str">
        <f>'0. 직전년도(1년간) 재직 근로자'!$C39&amp;""</f>
        <v/>
      </c>
      <c r="D40" s="113" t="str">
        <f>'0. 직전년도(1년간) 재직 근로자'!$D39&amp;""</f>
        <v/>
      </c>
      <c r="E40" s="32">
        <f>'0. 직전년도(1년간) 재직 근로자'!$E39</f>
        <v>0</v>
      </c>
      <c r="F40" s="118"/>
      <c r="G40" s="101"/>
      <c r="H40" s="102"/>
      <c r="I40" s="96">
        <f t="shared" si="0"/>
        <v>1</v>
      </c>
      <c r="J40" s="105" t="str">
        <f t="shared" si="1"/>
        <v>0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4.95" customHeight="1">
      <c r="A41" s="2"/>
      <c r="B41" s="14">
        <v>31</v>
      </c>
      <c r="C41" s="154" t="str">
        <f>'0. 직전년도(1년간) 재직 근로자'!$C40&amp;""</f>
        <v/>
      </c>
      <c r="D41" s="113" t="str">
        <f>'0. 직전년도(1년간) 재직 근로자'!$D40&amp;""</f>
        <v/>
      </c>
      <c r="E41" s="32">
        <f>'0. 직전년도(1년간) 재직 근로자'!$E40</f>
        <v>0</v>
      </c>
      <c r="F41" s="118"/>
      <c r="G41" s="101"/>
      <c r="H41" s="102"/>
      <c r="I41" s="96">
        <f t="shared" si="0"/>
        <v>1</v>
      </c>
      <c r="J41" s="105" t="str">
        <f t="shared" si="1"/>
        <v>0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24.95" customHeight="1">
      <c r="A42" s="2"/>
      <c r="B42" s="14">
        <v>32</v>
      </c>
      <c r="C42" s="154" t="str">
        <f>'0. 직전년도(1년간) 재직 근로자'!$C41&amp;""</f>
        <v/>
      </c>
      <c r="D42" s="113" t="str">
        <f>'0. 직전년도(1년간) 재직 근로자'!$D41&amp;""</f>
        <v/>
      </c>
      <c r="E42" s="32">
        <f>'0. 직전년도(1년간) 재직 근로자'!$E41</f>
        <v>0</v>
      </c>
      <c r="F42" s="118"/>
      <c r="G42" s="101"/>
      <c r="H42" s="102"/>
      <c r="I42" s="96">
        <f t="shared" si="0"/>
        <v>1</v>
      </c>
      <c r="J42" s="105" t="str">
        <f t="shared" si="1"/>
        <v>0</v>
      </c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4.95" customHeight="1">
      <c r="A43" s="2"/>
      <c r="B43" s="14">
        <v>33</v>
      </c>
      <c r="C43" s="154" t="str">
        <f>'0. 직전년도(1년간) 재직 근로자'!$C42&amp;""</f>
        <v/>
      </c>
      <c r="D43" s="113" t="str">
        <f>'0. 직전년도(1년간) 재직 근로자'!$D42&amp;""</f>
        <v/>
      </c>
      <c r="E43" s="32">
        <f>'0. 직전년도(1년간) 재직 근로자'!$E42</f>
        <v>0</v>
      </c>
      <c r="F43" s="118"/>
      <c r="G43" s="101"/>
      <c r="H43" s="102"/>
      <c r="I43" s="96">
        <f t="shared" si="0"/>
        <v>1</v>
      </c>
      <c r="J43" s="105" t="str">
        <f t="shared" si="1"/>
        <v>0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24.95" customHeight="1">
      <c r="A44" s="2"/>
      <c r="B44" s="14">
        <v>34</v>
      </c>
      <c r="C44" s="154" t="str">
        <f>'0. 직전년도(1년간) 재직 근로자'!$C43&amp;""</f>
        <v/>
      </c>
      <c r="D44" s="113" t="str">
        <f>'0. 직전년도(1년간) 재직 근로자'!$D43&amp;""</f>
        <v/>
      </c>
      <c r="E44" s="32">
        <f>'0. 직전년도(1년간) 재직 근로자'!$E43</f>
        <v>0</v>
      </c>
      <c r="F44" s="118"/>
      <c r="G44" s="101"/>
      <c r="H44" s="102"/>
      <c r="I44" s="96">
        <f t="shared" si="0"/>
        <v>1</v>
      </c>
      <c r="J44" s="105" t="str">
        <f t="shared" si="1"/>
        <v>0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24.95" customHeight="1">
      <c r="A45" s="2"/>
      <c r="B45" s="14">
        <v>35</v>
      </c>
      <c r="C45" s="154" t="str">
        <f>'0. 직전년도(1년간) 재직 근로자'!$C44&amp;""</f>
        <v/>
      </c>
      <c r="D45" s="113" t="str">
        <f>'0. 직전년도(1년간) 재직 근로자'!$D44&amp;""</f>
        <v/>
      </c>
      <c r="E45" s="32">
        <f>'0. 직전년도(1년간) 재직 근로자'!$E44</f>
        <v>0</v>
      </c>
      <c r="F45" s="118"/>
      <c r="G45" s="101"/>
      <c r="H45" s="102"/>
      <c r="I45" s="96">
        <f t="shared" si="0"/>
        <v>1</v>
      </c>
      <c r="J45" s="105" t="str">
        <f t="shared" si="1"/>
        <v>0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24.95" customHeight="1">
      <c r="A46" s="2"/>
      <c r="B46" s="14">
        <v>36</v>
      </c>
      <c r="C46" s="154" t="str">
        <f>'0. 직전년도(1년간) 재직 근로자'!$C45&amp;""</f>
        <v/>
      </c>
      <c r="D46" s="113" t="str">
        <f>'0. 직전년도(1년간) 재직 근로자'!$D45&amp;""</f>
        <v/>
      </c>
      <c r="E46" s="32">
        <f>'0. 직전년도(1년간) 재직 근로자'!$E45</f>
        <v>0</v>
      </c>
      <c r="F46" s="118"/>
      <c r="G46" s="101"/>
      <c r="H46" s="102"/>
      <c r="I46" s="96">
        <f t="shared" si="0"/>
        <v>1</v>
      </c>
      <c r="J46" s="105" t="str">
        <f t="shared" si="1"/>
        <v>0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24.95" customHeight="1">
      <c r="A47" s="2"/>
      <c r="B47" s="14">
        <v>37</v>
      </c>
      <c r="C47" s="154" t="str">
        <f>'0. 직전년도(1년간) 재직 근로자'!$C46&amp;""</f>
        <v/>
      </c>
      <c r="D47" s="113" t="str">
        <f>'0. 직전년도(1년간) 재직 근로자'!$D46&amp;""</f>
        <v/>
      </c>
      <c r="E47" s="32">
        <f>'0. 직전년도(1년간) 재직 근로자'!$E46</f>
        <v>0</v>
      </c>
      <c r="F47" s="118"/>
      <c r="G47" s="101"/>
      <c r="H47" s="102"/>
      <c r="I47" s="96">
        <f t="shared" si="0"/>
        <v>1</v>
      </c>
      <c r="J47" s="105" t="str">
        <f t="shared" si="1"/>
        <v>0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24.95" customHeight="1">
      <c r="A48" s="2"/>
      <c r="B48" s="14">
        <v>38</v>
      </c>
      <c r="C48" s="154" t="str">
        <f>'0. 직전년도(1년간) 재직 근로자'!$C47&amp;""</f>
        <v/>
      </c>
      <c r="D48" s="113" t="str">
        <f>'0. 직전년도(1년간) 재직 근로자'!$D47&amp;""</f>
        <v/>
      </c>
      <c r="E48" s="32">
        <f>'0. 직전년도(1년간) 재직 근로자'!$E47</f>
        <v>0</v>
      </c>
      <c r="F48" s="118"/>
      <c r="G48" s="101"/>
      <c r="H48" s="102"/>
      <c r="I48" s="96">
        <f t="shared" si="0"/>
        <v>1</v>
      </c>
      <c r="J48" s="105" t="str">
        <f t="shared" si="1"/>
        <v>0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24.95" customHeight="1">
      <c r="A49" s="2"/>
      <c r="B49" s="14">
        <v>39</v>
      </c>
      <c r="C49" s="154" t="str">
        <f>'0. 직전년도(1년간) 재직 근로자'!$C48&amp;""</f>
        <v/>
      </c>
      <c r="D49" s="113" t="str">
        <f>'0. 직전년도(1년간) 재직 근로자'!$D48&amp;""</f>
        <v/>
      </c>
      <c r="E49" s="32">
        <f>'0. 직전년도(1년간) 재직 근로자'!$E48</f>
        <v>0</v>
      </c>
      <c r="F49" s="118"/>
      <c r="G49" s="101"/>
      <c r="H49" s="102"/>
      <c r="I49" s="96">
        <f t="shared" si="0"/>
        <v>1</v>
      </c>
      <c r="J49" s="105" t="str">
        <f t="shared" si="1"/>
        <v>0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24.95" customHeight="1">
      <c r="A50" s="2"/>
      <c r="B50" s="14">
        <v>40</v>
      </c>
      <c r="C50" s="154" t="str">
        <f>'0. 직전년도(1년간) 재직 근로자'!$C49&amp;""</f>
        <v/>
      </c>
      <c r="D50" s="113" t="str">
        <f>'0. 직전년도(1년간) 재직 근로자'!$D49&amp;""</f>
        <v/>
      </c>
      <c r="E50" s="32">
        <f>'0. 직전년도(1년간) 재직 근로자'!$E49</f>
        <v>0</v>
      </c>
      <c r="F50" s="118"/>
      <c r="G50" s="101"/>
      <c r="H50" s="102"/>
      <c r="I50" s="96">
        <f t="shared" si="0"/>
        <v>1</v>
      </c>
      <c r="J50" s="105" t="str">
        <f t="shared" si="1"/>
        <v>0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24.95" customHeight="1">
      <c r="A51" s="2"/>
      <c r="B51" s="14">
        <v>41</v>
      </c>
      <c r="C51" s="154" t="str">
        <f>'0. 직전년도(1년간) 재직 근로자'!$C50&amp;""</f>
        <v/>
      </c>
      <c r="D51" s="113" t="str">
        <f>'0. 직전년도(1년간) 재직 근로자'!$D50&amp;""</f>
        <v/>
      </c>
      <c r="E51" s="32">
        <f>'0. 직전년도(1년간) 재직 근로자'!$E50</f>
        <v>0</v>
      </c>
      <c r="F51" s="118"/>
      <c r="G51" s="101"/>
      <c r="H51" s="102"/>
      <c r="I51" s="96">
        <f t="shared" si="0"/>
        <v>1</v>
      </c>
      <c r="J51" s="105" t="str">
        <f t="shared" si="1"/>
        <v>0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24.95" customHeight="1">
      <c r="A52" s="2"/>
      <c r="B52" s="14">
        <v>42</v>
      </c>
      <c r="C52" s="154" t="str">
        <f>'0. 직전년도(1년간) 재직 근로자'!$C51&amp;""</f>
        <v/>
      </c>
      <c r="D52" s="113" t="str">
        <f>'0. 직전년도(1년간) 재직 근로자'!$D51&amp;""</f>
        <v/>
      </c>
      <c r="E52" s="32">
        <f>'0. 직전년도(1년간) 재직 근로자'!$E51</f>
        <v>0</v>
      </c>
      <c r="F52" s="118"/>
      <c r="G52" s="101"/>
      <c r="H52" s="102"/>
      <c r="I52" s="96">
        <f t="shared" si="0"/>
        <v>1</v>
      </c>
      <c r="J52" s="105" t="str">
        <f t="shared" si="1"/>
        <v>0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24.95" customHeight="1">
      <c r="A53" s="2"/>
      <c r="B53" s="14">
        <v>43</v>
      </c>
      <c r="C53" s="154" t="str">
        <f>'0. 직전년도(1년간) 재직 근로자'!$C52&amp;""</f>
        <v/>
      </c>
      <c r="D53" s="113" t="str">
        <f>'0. 직전년도(1년간) 재직 근로자'!$D52&amp;""</f>
        <v/>
      </c>
      <c r="E53" s="32">
        <f>'0. 직전년도(1년간) 재직 근로자'!$E52</f>
        <v>0</v>
      </c>
      <c r="F53" s="118"/>
      <c r="G53" s="101"/>
      <c r="H53" s="102"/>
      <c r="I53" s="96">
        <f t="shared" si="0"/>
        <v>1</v>
      </c>
      <c r="J53" s="105" t="str">
        <f t="shared" si="1"/>
        <v>0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24.95" customHeight="1">
      <c r="A54" s="2"/>
      <c r="B54" s="14">
        <v>44</v>
      </c>
      <c r="C54" s="154" t="str">
        <f>'0. 직전년도(1년간) 재직 근로자'!$C53&amp;""</f>
        <v/>
      </c>
      <c r="D54" s="113" t="str">
        <f>'0. 직전년도(1년간) 재직 근로자'!$D53&amp;""</f>
        <v/>
      </c>
      <c r="E54" s="32">
        <f>'0. 직전년도(1년간) 재직 근로자'!$E53</f>
        <v>0</v>
      </c>
      <c r="F54" s="118"/>
      <c r="G54" s="101"/>
      <c r="H54" s="102"/>
      <c r="I54" s="96">
        <f t="shared" si="0"/>
        <v>1</v>
      </c>
      <c r="J54" s="105" t="str">
        <f t="shared" si="1"/>
        <v>0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24.95" customHeight="1">
      <c r="A55" s="2"/>
      <c r="B55" s="14">
        <v>45</v>
      </c>
      <c r="C55" s="154" t="str">
        <f>'0. 직전년도(1년간) 재직 근로자'!$C54&amp;""</f>
        <v/>
      </c>
      <c r="D55" s="113" t="str">
        <f>'0. 직전년도(1년간) 재직 근로자'!$D54&amp;""</f>
        <v/>
      </c>
      <c r="E55" s="32">
        <f>'0. 직전년도(1년간) 재직 근로자'!$E54</f>
        <v>0</v>
      </c>
      <c r="F55" s="118"/>
      <c r="G55" s="101"/>
      <c r="H55" s="102"/>
      <c r="I55" s="96">
        <f t="shared" si="0"/>
        <v>1</v>
      </c>
      <c r="J55" s="105" t="str">
        <f t="shared" si="1"/>
        <v>0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24.95" customHeight="1">
      <c r="A56" s="2"/>
      <c r="B56" s="14">
        <v>46</v>
      </c>
      <c r="C56" s="154" t="str">
        <f>'0. 직전년도(1년간) 재직 근로자'!$C55&amp;""</f>
        <v/>
      </c>
      <c r="D56" s="113" t="str">
        <f>'0. 직전년도(1년간) 재직 근로자'!$D55&amp;""</f>
        <v/>
      </c>
      <c r="E56" s="32">
        <f>'0. 직전년도(1년간) 재직 근로자'!$E55</f>
        <v>0</v>
      </c>
      <c r="F56" s="118"/>
      <c r="G56" s="101"/>
      <c r="H56" s="102"/>
      <c r="I56" s="96">
        <f t="shared" si="0"/>
        <v>1</v>
      </c>
      <c r="J56" s="105" t="str">
        <f t="shared" si="1"/>
        <v>0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24.95" customHeight="1">
      <c r="A57" s="2"/>
      <c r="B57" s="14">
        <v>47</v>
      </c>
      <c r="C57" s="154" t="str">
        <f>'0. 직전년도(1년간) 재직 근로자'!$C56&amp;""</f>
        <v/>
      </c>
      <c r="D57" s="113" t="str">
        <f>'0. 직전년도(1년간) 재직 근로자'!$D56&amp;""</f>
        <v/>
      </c>
      <c r="E57" s="32">
        <f>'0. 직전년도(1년간) 재직 근로자'!$E56</f>
        <v>0</v>
      </c>
      <c r="F57" s="118"/>
      <c r="G57" s="101"/>
      <c r="H57" s="102"/>
      <c r="I57" s="96">
        <f t="shared" si="0"/>
        <v>1</v>
      </c>
      <c r="J57" s="105" t="str">
        <f t="shared" si="1"/>
        <v>0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24.95" customHeight="1">
      <c r="A58" s="2"/>
      <c r="B58" s="14">
        <v>48</v>
      </c>
      <c r="C58" s="154" t="str">
        <f>'0. 직전년도(1년간) 재직 근로자'!$C57&amp;""</f>
        <v/>
      </c>
      <c r="D58" s="113" t="str">
        <f>'0. 직전년도(1년간) 재직 근로자'!$D57&amp;""</f>
        <v/>
      </c>
      <c r="E58" s="32">
        <f>'0. 직전년도(1년간) 재직 근로자'!$E57</f>
        <v>0</v>
      </c>
      <c r="F58" s="118"/>
      <c r="G58" s="101"/>
      <c r="H58" s="102"/>
      <c r="I58" s="96">
        <f t="shared" si="0"/>
        <v>1</v>
      </c>
      <c r="J58" s="105" t="str">
        <f t="shared" si="1"/>
        <v>0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24.95" customHeight="1">
      <c r="A59" s="2"/>
      <c r="B59" s="14">
        <v>49</v>
      </c>
      <c r="C59" s="154" t="str">
        <f>'0. 직전년도(1년간) 재직 근로자'!$C58&amp;""</f>
        <v/>
      </c>
      <c r="D59" s="113" t="str">
        <f>'0. 직전년도(1년간) 재직 근로자'!$D58&amp;""</f>
        <v/>
      </c>
      <c r="E59" s="32">
        <f>'0. 직전년도(1년간) 재직 근로자'!$E58</f>
        <v>0</v>
      </c>
      <c r="F59" s="118"/>
      <c r="G59" s="101"/>
      <c r="H59" s="102"/>
      <c r="I59" s="96">
        <f t="shared" si="0"/>
        <v>1</v>
      </c>
      <c r="J59" s="105" t="str">
        <f t="shared" si="1"/>
        <v>0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24.95" customHeight="1">
      <c r="A60" s="2"/>
      <c r="B60" s="14">
        <v>50</v>
      </c>
      <c r="C60" s="154" t="str">
        <f>'0. 직전년도(1년간) 재직 근로자'!$C59&amp;""</f>
        <v/>
      </c>
      <c r="D60" s="113" t="str">
        <f>'0. 직전년도(1년간) 재직 근로자'!$D59&amp;""</f>
        <v/>
      </c>
      <c r="E60" s="32">
        <f>'0. 직전년도(1년간) 재직 근로자'!$E59</f>
        <v>0</v>
      </c>
      <c r="F60" s="118"/>
      <c r="G60" s="101"/>
      <c r="H60" s="102"/>
      <c r="I60" s="96">
        <f t="shared" si="0"/>
        <v>1</v>
      </c>
      <c r="J60" s="105" t="str">
        <f t="shared" si="1"/>
        <v>0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24.95" customHeight="1">
      <c r="A61" s="2"/>
      <c r="B61" s="14">
        <v>51</v>
      </c>
      <c r="C61" s="154" t="str">
        <f>'0. 직전년도(1년간) 재직 근로자'!$C60&amp;""</f>
        <v/>
      </c>
      <c r="D61" s="113" t="str">
        <f>'0. 직전년도(1년간) 재직 근로자'!$D60&amp;""</f>
        <v/>
      </c>
      <c r="E61" s="32">
        <f>'0. 직전년도(1년간) 재직 근로자'!$E60</f>
        <v>0</v>
      </c>
      <c r="F61" s="118"/>
      <c r="G61" s="101"/>
      <c r="H61" s="102"/>
      <c r="I61" s="96">
        <f t="shared" si="0"/>
        <v>1</v>
      </c>
      <c r="J61" s="105" t="str">
        <f t="shared" si="1"/>
        <v>0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24.95" customHeight="1">
      <c r="A62" s="2"/>
      <c r="B62" s="14">
        <v>52</v>
      </c>
      <c r="C62" s="154" t="str">
        <f>'0. 직전년도(1년간) 재직 근로자'!$C61&amp;""</f>
        <v/>
      </c>
      <c r="D62" s="113" t="str">
        <f>'0. 직전년도(1년간) 재직 근로자'!$D61&amp;""</f>
        <v/>
      </c>
      <c r="E62" s="32">
        <f>'0. 직전년도(1년간) 재직 근로자'!$E61</f>
        <v>0</v>
      </c>
      <c r="F62" s="118"/>
      <c r="G62" s="101"/>
      <c r="H62" s="102"/>
      <c r="I62" s="96">
        <f t="shared" si="0"/>
        <v>1</v>
      </c>
      <c r="J62" s="105" t="str">
        <f t="shared" si="1"/>
        <v>0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24.95" customHeight="1">
      <c r="A63" s="2"/>
      <c r="B63" s="14">
        <v>53</v>
      </c>
      <c r="C63" s="154" t="str">
        <f>'0. 직전년도(1년간) 재직 근로자'!$C62&amp;""</f>
        <v/>
      </c>
      <c r="D63" s="113" t="str">
        <f>'0. 직전년도(1년간) 재직 근로자'!$D62&amp;""</f>
        <v/>
      </c>
      <c r="E63" s="32">
        <f>'0. 직전년도(1년간) 재직 근로자'!$E62</f>
        <v>0</v>
      </c>
      <c r="F63" s="118"/>
      <c r="G63" s="101"/>
      <c r="H63" s="102"/>
      <c r="I63" s="96">
        <f t="shared" si="0"/>
        <v>1</v>
      </c>
      <c r="J63" s="105" t="str">
        <f t="shared" si="1"/>
        <v>0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24.95" customHeight="1">
      <c r="A64" s="2"/>
      <c r="B64" s="14">
        <v>54</v>
      </c>
      <c r="C64" s="154" t="str">
        <f>'0. 직전년도(1년간) 재직 근로자'!$C63&amp;""</f>
        <v/>
      </c>
      <c r="D64" s="113" t="str">
        <f>'0. 직전년도(1년간) 재직 근로자'!$D63&amp;""</f>
        <v/>
      </c>
      <c r="E64" s="32">
        <f>'0. 직전년도(1년간) 재직 근로자'!$E63</f>
        <v>0</v>
      </c>
      <c r="F64" s="118"/>
      <c r="G64" s="101"/>
      <c r="H64" s="102"/>
      <c r="I64" s="96">
        <f t="shared" si="0"/>
        <v>1</v>
      </c>
      <c r="J64" s="105" t="str">
        <f t="shared" si="1"/>
        <v>0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24.95" customHeight="1">
      <c r="A65" s="2"/>
      <c r="B65" s="14">
        <v>55</v>
      </c>
      <c r="C65" s="154" t="str">
        <f>'0. 직전년도(1년간) 재직 근로자'!$C64&amp;""</f>
        <v/>
      </c>
      <c r="D65" s="113" t="str">
        <f>'0. 직전년도(1년간) 재직 근로자'!$D64&amp;""</f>
        <v/>
      </c>
      <c r="E65" s="32">
        <f>'0. 직전년도(1년간) 재직 근로자'!$E64</f>
        <v>0</v>
      </c>
      <c r="F65" s="118"/>
      <c r="G65" s="101"/>
      <c r="H65" s="102"/>
      <c r="I65" s="96">
        <f t="shared" si="0"/>
        <v>1</v>
      </c>
      <c r="J65" s="105" t="str">
        <f t="shared" si="1"/>
        <v>0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24.95" customHeight="1">
      <c r="A66" s="2"/>
      <c r="B66" s="14">
        <v>56</v>
      </c>
      <c r="C66" s="154" t="str">
        <f>'0. 직전년도(1년간) 재직 근로자'!$C65&amp;""</f>
        <v/>
      </c>
      <c r="D66" s="113" t="str">
        <f>'0. 직전년도(1년간) 재직 근로자'!$D65&amp;""</f>
        <v/>
      </c>
      <c r="E66" s="32">
        <f>'0. 직전년도(1년간) 재직 근로자'!$E65</f>
        <v>0</v>
      </c>
      <c r="F66" s="118"/>
      <c r="G66" s="101"/>
      <c r="H66" s="102"/>
      <c r="I66" s="96">
        <f t="shared" si="0"/>
        <v>1</v>
      </c>
      <c r="J66" s="105" t="str">
        <f t="shared" si="1"/>
        <v>0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24.95" customHeight="1">
      <c r="A67" s="2"/>
      <c r="B67" s="14">
        <v>57</v>
      </c>
      <c r="C67" s="154" t="str">
        <f>'0. 직전년도(1년간) 재직 근로자'!$C66&amp;""</f>
        <v/>
      </c>
      <c r="D67" s="113" t="str">
        <f>'0. 직전년도(1년간) 재직 근로자'!$D66&amp;""</f>
        <v/>
      </c>
      <c r="E67" s="32">
        <f>'0. 직전년도(1년간) 재직 근로자'!$E66</f>
        <v>0</v>
      </c>
      <c r="F67" s="118"/>
      <c r="G67" s="101"/>
      <c r="H67" s="102"/>
      <c r="I67" s="96">
        <f t="shared" si="0"/>
        <v>1</v>
      </c>
      <c r="J67" s="105" t="str">
        <f t="shared" si="1"/>
        <v>0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24.95" customHeight="1">
      <c r="A68" s="2"/>
      <c r="B68" s="14">
        <v>58</v>
      </c>
      <c r="C68" s="154" t="str">
        <f>'0. 직전년도(1년간) 재직 근로자'!$C67&amp;""</f>
        <v/>
      </c>
      <c r="D68" s="113" t="str">
        <f>'0. 직전년도(1년간) 재직 근로자'!$D67&amp;""</f>
        <v/>
      </c>
      <c r="E68" s="32">
        <f>'0. 직전년도(1년간) 재직 근로자'!$E67</f>
        <v>0</v>
      </c>
      <c r="F68" s="118"/>
      <c r="G68" s="101"/>
      <c r="H68" s="102"/>
      <c r="I68" s="96">
        <f t="shared" si="0"/>
        <v>1</v>
      </c>
      <c r="J68" s="105" t="str">
        <f t="shared" si="1"/>
        <v>0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24.95" customHeight="1">
      <c r="A69" s="2"/>
      <c r="B69" s="14">
        <v>59</v>
      </c>
      <c r="C69" s="154" t="str">
        <f>'0. 직전년도(1년간) 재직 근로자'!$C68&amp;""</f>
        <v/>
      </c>
      <c r="D69" s="113" t="str">
        <f>'0. 직전년도(1년간) 재직 근로자'!$D68&amp;""</f>
        <v/>
      </c>
      <c r="E69" s="32">
        <f>'0. 직전년도(1년간) 재직 근로자'!$E68</f>
        <v>0</v>
      </c>
      <c r="F69" s="118"/>
      <c r="G69" s="101"/>
      <c r="H69" s="102"/>
      <c r="I69" s="96">
        <f t="shared" si="0"/>
        <v>1</v>
      </c>
      <c r="J69" s="105" t="str">
        <f t="shared" si="1"/>
        <v>0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24.95" customHeight="1">
      <c r="A70" s="2"/>
      <c r="B70" s="14">
        <v>60</v>
      </c>
      <c r="C70" s="154" t="str">
        <f>'0. 직전년도(1년간) 재직 근로자'!$C69&amp;""</f>
        <v/>
      </c>
      <c r="D70" s="113" t="str">
        <f>'0. 직전년도(1년간) 재직 근로자'!$D69&amp;""</f>
        <v/>
      </c>
      <c r="E70" s="32">
        <f>'0. 직전년도(1년간) 재직 근로자'!$E69</f>
        <v>0</v>
      </c>
      <c r="F70" s="118"/>
      <c r="G70" s="101"/>
      <c r="H70" s="102"/>
      <c r="I70" s="96">
        <f t="shared" si="0"/>
        <v>1</v>
      </c>
      <c r="J70" s="105" t="str">
        <f t="shared" si="1"/>
        <v>0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24.95" customHeight="1">
      <c r="A71" s="2"/>
      <c r="B71" s="14">
        <v>61</v>
      </c>
      <c r="C71" s="154" t="str">
        <f>'0. 직전년도(1년간) 재직 근로자'!$C70&amp;""</f>
        <v/>
      </c>
      <c r="D71" s="113" t="str">
        <f>'0. 직전년도(1년간) 재직 근로자'!$D70&amp;""</f>
        <v/>
      </c>
      <c r="E71" s="32">
        <f>'0. 직전년도(1년간) 재직 근로자'!$E70</f>
        <v>0</v>
      </c>
      <c r="F71" s="118"/>
      <c r="G71" s="101"/>
      <c r="H71" s="102"/>
      <c r="I71" s="96">
        <f t="shared" si="0"/>
        <v>1</v>
      </c>
      <c r="J71" s="105" t="str">
        <f t="shared" si="1"/>
        <v>0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24.95" customHeight="1">
      <c r="A72" s="2"/>
      <c r="B72" s="14">
        <v>62</v>
      </c>
      <c r="C72" s="154" t="str">
        <f>'0. 직전년도(1년간) 재직 근로자'!$C71&amp;""</f>
        <v/>
      </c>
      <c r="D72" s="113" t="str">
        <f>'0. 직전년도(1년간) 재직 근로자'!$D71&amp;""</f>
        <v/>
      </c>
      <c r="E72" s="32">
        <f>'0. 직전년도(1년간) 재직 근로자'!$E71</f>
        <v>0</v>
      </c>
      <c r="F72" s="118"/>
      <c r="G72" s="101"/>
      <c r="H72" s="102"/>
      <c r="I72" s="96">
        <f t="shared" si="0"/>
        <v>1</v>
      </c>
      <c r="J72" s="105" t="str">
        <f t="shared" si="1"/>
        <v>0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24.95" customHeight="1">
      <c r="A73" s="2"/>
      <c r="B73" s="14">
        <v>63</v>
      </c>
      <c r="C73" s="154" t="str">
        <f>'0. 직전년도(1년간) 재직 근로자'!$C72&amp;""</f>
        <v/>
      </c>
      <c r="D73" s="113" t="str">
        <f>'0. 직전년도(1년간) 재직 근로자'!$D72&amp;""</f>
        <v/>
      </c>
      <c r="E73" s="32">
        <f>'0. 직전년도(1년간) 재직 근로자'!$E72</f>
        <v>0</v>
      </c>
      <c r="F73" s="118"/>
      <c r="G73" s="101"/>
      <c r="H73" s="102"/>
      <c r="I73" s="96">
        <f t="shared" si="0"/>
        <v>1</v>
      </c>
      <c r="J73" s="105" t="str">
        <f t="shared" si="1"/>
        <v>0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24.95" customHeight="1">
      <c r="A74" s="2"/>
      <c r="B74" s="14">
        <v>64</v>
      </c>
      <c r="C74" s="154" t="str">
        <f>'0. 직전년도(1년간) 재직 근로자'!$C73&amp;""</f>
        <v/>
      </c>
      <c r="D74" s="113" t="str">
        <f>'0. 직전년도(1년간) 재직 근로자'!$D73&amp;""</f>
        <v/>
      </c>
      <c r="E74" s="32">
        <f>'0. 직전년도(1년간) 재직 근로자'!$E73</f>
        <v>0</v>
      </c>
      <c r="F74" s="118"/>
      <c r="G74" s="101"/>
      <c r="H74" s="102"/>
      <c r="I74" s="96">
        <f t="shared" si="0"/>
        <v>1</v>
      </c>
      <c r="J74" s="105" t="str">
        <f t="shared" si="1"/>
        <v>0</v>
      </c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24.95" customHeight="1">
      <c r="A75" s="2"/>
      <c r="B75" s="14">
        <v>65</v>
      </c>
      <c r="C75" s="154" t="str">
        <f>'0. 직전년도(1년간) 재직 근로자'!$C74&amp;""</f>
        <v/>
      </c>
      <c r="D75" s="113" t="str">
        <f>'0. 직전년도(1년간) 재직 근로자'!$D74&amp;""</f>
        <v/>
      </c>
      <c r="E75" s="32">
        <f>'0. 직전년도(1년간) 재직 근로자'!$E74</f>
        <v>0</v>
      </c>
      <c r="F75" s="118"/>
      <c r="G75" s="101"/>
      <c r="H75" s="102"/>
      <c r="I75" s="96">
        <f t="shared" si="0"/>
        <v>1</v>
      </c>
      <c r="J75" s="105" t="str">
        <f t="shared" si="1"/>
        <v>0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24.95" customHeight="1">
      <c r="A76" s="2"/>
      <c r="B76" s="14">
        <v>66</v>
      </c>
      <c r="C76" s="154" t="str">
        <f>'0. 직전년도(1년간) 재직 근로자'!$C75&amp;""</f>
        <v/>
      </c>
      <c r="D76" s="113" t="str">
        <f>'0. 직전년도(1년간) 재직 근로자'!$D75&amp;""</f>
        <v/>
      </c>
      <c r="E76" s="32">
        <f>'0. 직전년도(1년간) 재직 근로자'!$E75</f>
        <v>0</v>
      </c>
      <c r="F76" s="118"/>
      <c r="G76" s="101"/>
      <c r="H76" s="102"/>
      <c r="I76" s="96">
        <f t="shared" ref="I76:I139" si="2">DATEDIF($G76,$H76,"d")+1</f>
        <v>1</v>
      </c>
      <c r="J76" s="105" t="str">
        <f t="shared" ref="J76:J139" si="3">IF($I76&gt;=30,"1","0")</f>
        <v>0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24.95" customHeight="1">
      <c r="A77" s="2"/>
      <c r="B77" s="14">
        <v>67</v>
      </c>
      <c r="C77" s="154" t="str">
        <f>'0. 직전년도(1년간) 재직 근로자'!$C76&amp;""</f>
        <v/>
      </c>
      <c r="D77" s="113" t="str">
        <f>'0. 직전년도(1년간) 재직 근로자'!$D76&amp;""</f>
        <v/>
      </c>
      <c r="E77" s="32">
        <f>'0. 직전년도(1년간) 재직 근로자'!$E76</f>
        <v>0</v>
      </c>
      <c r="F77" s="118"/>
      <c r="G77" s="101"/>
      <c r="H77" s="102"/>
      <c r="I77" s="96">
        <f t="shared" si="2"/>
        <v>1</v>
      </c>
      <c r="J77" s="105" t="str">
        <f t="shared" si="3"/>
        <v>0</v>
      </c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24.95" customHeight="1">
      <c r="A78" s="2"/>
      <c r="B78" s="14">
        <v>68</v>
      </c>
      <c r="C78" s="154" t="str">
        <f>'0. 직전년도(1년간) 재직 근로자'!$C77&amp;""</f>
        <v/>
      </c>
      <c r="D78" s="113" t="str">
        <f>'0. 직전년도(1년간) 재직 근로자'!$D77&amp;""</f>
        <v/>
      </c>
      <c r="E78" s="32">
        <f>'0. 직전년도(1년간) 재직 근로자'!$E77</f>
        <v>0</v>
      </c>
      <c r="F78" s="118"/>
      <c r="G78" s="101"/>
      <c r="H78" s="102"/>
      <c r="I78" s="96">
        <f t="shared" si="2"/>
        <v>1</v>
      </c>
      <c r="J78" s="105" t="str">
        <f t="shared" si="3"/>
        <v>0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24.95" customHeight="1">
      <c r="A79" s="2"/>
      <c r="B79" s="14">
        <v>69</v>
      </c>
      <c r="C79" s="154" t="str">
        <f>'0. 직전년도(1년간) 재직 근로자'!$C78&amp;""</f>
        <v/>
      </c>
      <c r="D79" s="113" t="str">
        <f>'0. 직전년도(1년간) 재직 근로자'!$D78&amp;""</f>
        <v/>
      </c>
      <c r="E79" s="32">
        <f>'0. 직전년도(1년간) 재직 근로자'!$E78</f>
        <v>0</v>
      </c>
      <c r="F79" s="118"/>
      <c r="G79" s="101"/>
      <c r="H79" s="102"/>
      <c r="I79" s="96">
        <f t="shared" si="2"/>
        <v>1</v>
      </c>
      <c r="J79" s="105" t="str">
        <f t="shared" si="3"/>
        <v>0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24.95" customHeight="1">
      <c r="A80" s="2"/>
      <c r="B80" s="14">
        <v>70</v>
      </c>
      <c r="C80" s="154" t="str">
        <f>'0. 직전년도(1년간) 재직 근로자'!$C79&amp;""</f>
        <v/>
      </c>
      <c r="D80" s="113" t="str">
        <f>'0. 직전년도(1년간) 재직 근로자'!$D79&amp;""</f>
        <v/>
      </c>
      <c r="E80" s="32">
        <f>'0. 직전년도(1년간) 재직 근로자'!$E79</f>
        <v>0</v>
      </c>
      <c r="F80" s="118"/>
      <c r="G80" s="101"/>
      <c r="H80" s="102"/>
      <c r="I80" s="96">
        <f t="shared" si="2"/>
        <v>1</v>
      </c>
      <c r="J80" s="105" t="str">
        <f t="shared" si="3"/>
        <v>0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24.95" customHeight="1">
      <c r="A81" s="2"/>
      <c r="B81" s="14">
        <v>71</v>
      </c>
      <c r="C81" s="154" t="str">
        <f>'0. 직전년도(1년간) 재직 근로자'!$C80&amp;""</f>
        <v/>
      </c>
      <c r="D81" s="113" t="str">
        <f>'0. 직전년도(1년간) 재직 근로자'!$D80&amp;""</f>
        <v/>
      </c>
      <c r="E81" s="32">
        <f>'0. 직전년도(1년간) 재직 근로자'!$E80</f>
        <v>0</v>
      </c>
      <c r="F81" s="118"/>
      <c r="G81" s="101"/>
      <c r="H81" s="102"/>
      <c r="I81" s="96">
        <f t="shared" si="2"/>
        <v>1</v>
      </c>
      <c r="J81" s="105" t="str">
        <f t="shared" si="3"/>
        <v>0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24.95" customHeight="1">
      <c r="A82" s="2"/>
      <c r="B82" s="14">
        <v>72</v>
      </c>
      <c r="C82" s="154" t="str">
        <f>'0. 직전년도(1년간) 재직 근로자'!$C81&amp;""</f>
        <v/>
      </c>
      <c r="D82" s="113" t="str">
        <f>'0. 직전년도(1년간) 재직 근로자'!$D81&amp;""</f>
        <v/>
      </c>
      <c r="E82" s="32">
        <f>'0. 직전년도(1년간) 재직 근로자'!$E81</f>
        <v>0</v>
      </c>
      <c r="F82" s="118"/>
      <c r="G82" s="101"/>
      <c r="H82" s="102"/>
      <c r="I82" s="96">
        <f t="shared" si="2"/>
        <v>1</v>
      </c>
      <c r="J82" s="105" t="str">
        <f t="shared" si="3"/>
        <v>0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24.95" customHeight="1">
      <c r="A83" s="2"/>
      <c r="B83" s="14">
        <v>73</v>
      </c>
      <c r="C83" s="154" t="str">
        <f>'0. 직전년도(1년간) 재직 근로자'!$C82&amp;""</f>
        <v/>
      </c>
      <c r="D83" s="113" t="str">
        <f>'0. 직전년도(1년간) 재직 근로자'!$D82&amp;""</f>
        <v/>
      </c>
      <c r="E83" s="32">
        <f>'0. 직전년도(1년간) 재직 근로자'!$E82</f>
        <v>0</v>
      </c>
      <c r="F83" s="118"/>
      <c r="G83" s="101"/>
      <c r="H83" s="102"/>
      <c r="I83" s="96">
        <f t="shared" si="2"/>
        <v>1</v>
      </c>
      <c r="J83" s="105" t="str">
        <f t="shared" si="3"/>
        <v>0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24.95" customHeight="1">
      <c r="A84" s="2"/>
      <c r="B84" s="14">
        <v>74</v>
      </c>
      <c r="C84" s="154" t="str">
        <f>'0. 직전년도(1년간) 재직 근로자'!$C83&amp;""</f>
        <v/>
      </c>
      <c r="D84" s="113" t="str">
        <f>'0. 직전년도(1년간) 재직 근로자'!$D83&amp;""</f>
        <v/>
      </c>
      <c r="E84" s="32">
        <f>'0. 직전년도(1년간) 재직 근로자'!$E83</f>
        <v>0</v>
      </c>
      <c r="F84" s="118"/>
      <c r="G84" s="101"/>
      <c r="H84" s="102"/>
      <c r="I84" s="96">
        <f t="shared" si="2"/>
        <v>1</v>
      </c>
      <c r="J84" s="105" t="str">
        <f t="shared" si="3"/>
        <v>0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24.95" customHeight="1">
      <c r="A85" s="2"/>
      <c r="B85" s="14">
        <v>75</v>
      </c>
      <c r="C85" s="154" t="str">
        <f>'0. 직전년도(1년간) 재직 근로자'!$C84&amp;""</f>
        <v/>
      </c>
      <c r="D85" s="113" t="str">
        <f>'0. 직전년도(1년간) 재직 근로자'!$D84&amp;""</f>
        <v/>
      </c>
      <c r="E85" s="32">
        <f>'0. 직전년도(1년간) 재직 근로자'!$E84</f>
        <v>0</v>
      </c>
      <c r="F85" s="118"/>
      <c r="G85" s="101"/>
      <c r="H85" s="102"/>
      <c r="I85" s="96">
        <f t="shared" si="2"/>
        <v>1</v>
      </c>
      <c r="J85" s="105" t="str">
        <f t="shared" si="3"/>
        <v>0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24.95" customHeight="1">
      <c r="A86" s="2"/>
      <c r="B86" s="14">
        <v>76</v>
      </c>
      <c r="C86" s="154" t="str">
        <f>'0. 직전년도(1년간) 재직 근로자'!$C85&amp;""</f>
        <v/>
      </c>
      <c r="D86" s="113" t="str">
        <f>'0. 직전년도(1년간) 재직 근로자'!$D85&amp;""</f>
        <v/>
      </c>
      <c r="E86" s="32">
        <f>'0. 직전년도(1년간) 재직 근로자'!$E85</f>
        <v>0</v>
      </c>
      <c r="F86" s="118"/>
      <c r="G86" s="101"/>
      <c r="H86" s="102"/>
      <c r="I86" s="96">
        <f t="shared" si="2"/>
        <v>1</v>
      </c>
      <c r="J86" s="105" t="str">
        <f t="shared" si="3"/>
        <v>0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24.95" customHeight="1">
      <c r="A87" s="2"/>
      <c r="B87" s="14">
        <v>77</v>
      </c>
      <c r="C87" s="154" t="str">
        <f>'0. 직전년도(1년간) 재직 근로자'!$C86&amp;""</f>
        <v/>
      </c>
      <c r="D87" s="113" t="str">
        <f>'0. 직전년도(1년간) 재직 근로자'!$D86&amp;""</f>
        <v/>
      </c>
      <c r="E87" s="32">
        <f>'0. 직전년도(1년간) 재직 근로자'!$E86</f>
        <v>0</v>
      </c>
      <c r="F87" s="118"/>
      <c r="G87" s="101"/>
      <c r="H87" s="102"/>
      <c r="I87" s="96">
        <f t="shared" si="2"/>
        <v>1</v>
      </c>
      <c r="J87" s="105" t="str">
        <f t="shared" si="3"/>
        <v>0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24.95" customHeight="1">
      <c r="A88" s="2"/>
      <c r="B88" s="14">
        <v>78</v>
      </c>
      <c r="C88" s="154" t="str">
        <f>'0. 직전년도(1년간) 재직 근로자'!$C87&amp;""</f>
        <v/>
      </c>
      <c r="D88" s="113" t="str">
        <f>'0. 직전년도(1년간) 재직 근로자'!$D87&amp;""</f>
        <v/>
      </c>
      <c r="E88" s="32">
        <f>'0. 직전년도(1년간) 재직 근로자'!$E87</f>
        <v>0</v>
      </c>
      <c r="F88" s="118"/>
      <c r="G88" s="101"/>
      <c r="H88" s="102"/>
      <c r="I88" s="96">
        <f t="shared" si="2"/>
        <v>1</v>
      </c>
      <c r="J88" s="105" t="str">
        <f t="shared" si="3"/>
        <v>0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24.95" customHeight="1">
      <c r="A89" s="2"/>
      <c r="B89" s="14">
        <v>79</v>
      </c>
      <c r="C89" s="154" t="str">
        <f>'0. 직전년도(1년간) 재직 근로자'!$C88&amp;""</f>
        <v/>
      </c>
      <c r="D89" s="113" t="str">
        <f>'0. 직전년도(1년간) 재직 근로자'!$D88&amp;""</f>
        <v/>
      </c>
      <c r="E89" s="32">
        <f>'0. 직전년도(1년간) 재직 근로자'!$E88</f>
        <v>0</v>
      </c>
      <c r="F89" s="118"/>
      <c r="G89" s="101"/>
      <c r="H89" s="102"/>
      <c r="I89" s="96">
        <f t="shared" si="2"/>
        <v>1</v>
      </c>
      <c r="J89" s="105" t="str">
        <f t="shared" si="3"/>
        <v>0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24.95" customHeight="1">
      <c r="A90" s="2"/>
      <c r="B90" s="14">
        <v>80</v>
      </c>
      <c r="C90" s="154" t="str">
        <f>'0. 직전년도(1년간) 재직 근로자'!$C89&amp;""</f>
        <v/>
      </c>
      <c r="D90" s="113" t="str">
        <f>'0. 직전년도(1년간) 재직 근로자'!$D89&amp;""</f>
        <v/>
      </c>
      <c r="E90" s="32">
        <f>'0. 직전년도(1년간) 재직 근로자'!$E89</f>
        <v>0</v>
      </c>
      <c r="F90" s="118"/>
      <c r="G90" s="101"/>
      <c r="H90" s="102"/>
      <c r="I90" s="96">
        <f t="shared" si="2"/>
        <v>1</v>
      </c>
      <c r="J90" s="105" t="str">
        <f t="shared" si="3"/>
        <v>0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24.95" customHeight="1">
      <c r="A91" s="2"/>
      <c r="B91" s="14">
        <v>81</v>
      </c>
      <c r="C91" s="154" t="str">
        <f>'0. 직전년도(1년간) 재직 근로자'!$C90&amp;""</f>
        <v/>
      </c>
      <c r="D91" s="113" t="str">
        <f>'0. 직전년도(1년간) 재직 근로자'!$D90&amp;""</f>
        <v/>
      </c>
      <c r="E91" s="32">
        <f>'0. 직전년도(1년간) 재직 근로자'!$E90</f>
        <v>0</v>
      </c>
      <c r="F91" s="118"/>
      <c r="G91" s="101"/>
      <c r="H91" s="102"/>
      <c r="I91" s="96">
        <f t="shared" si="2"/>
        <v>1</v>
      </c>
      <c r="J91" s="105" t="str">
        <f t="shared" si="3"/>
        <v>0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24.95" customHeight="1">
      <c r="A92" s="2"/>
      <c r="B92" s="14">
        <v>82</v>
      </c>
      <c r="C92" s="154" t="str">
        <f>'0. 직전년도(1년간) 재직 근로자'!$C91&amp;""</f>
        <v/>
      </c>
      <c r="D92" s="113" t="str">
        <f>'0. 직전년도(1년간) 재직 근로자'!$D91&amp;""</f>
        <v/>
      </c>
      <c r="E92" s="32">
        <f>'0. 직전년도(1년간) 재직 근로자'!$E91</f>
        <v>0</v>
      </c>
      <c r="F92" s="118"/>
      <c r="G92" s="101"/>
      <c r="H92" s="102"/>
      <c r="I92" s="96">
        <f t="shared" si="2"/>
        <v>1</v>
      </c>
      <c r="J92" s="105" t="str">
        <f t="shared" si="3"/>
        <v>0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24.95" customHeight="1">
      <c r="A93" s="2"/>
      <c r="B93" s="14">
        <v>83</v>
      </c>
      <c r="C93" s="154" t="str">
        <f>'0. 직전년도(1년간) 재직 근로자'!$C92&amp;""</f>
        <v/>
      </c>
      <c r="D93" s="113" t="str">
        <f>'0. 직전년도(1년간) 재직 근로자'!$D92&amp;""</f>
        <v/>
      </c>
      <c r="E93" s="32">
        <f>'0. 직전년도(1년간) 재직 근로자'!$E92</f>
        <v>0</v>
      </c>
      <c r="F93" s="118"/>
      <c r="G93" s="101"/>
      <c r="H93" s="102"/>
      <c r="I93" s="96">
        <f t="shared" si="2"/>
        <v>1</v>
      </c>
      <c r="J93" s="105" t="str">
        <f t="shared" si="3"/>
        <v>0</v>
      </c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24.95" customHeight="1">
      <c r="A94" s="2"/>
      <c r="B94" s="14">
        <v>84</v>
      </c>
      <c r="C94" s="154" t="str">
        <f>'0. 직전년도(1년간) 재직 근로자'!$C93&amp;""</f>
        <v/>
      </c>
      <c r="D94" s="113" t="str">
        <f>'0. 직전년도(1년간) 재직 근로자'!$D93&amp;""</f>
        <v/>
      </c>
      <c r="E94" s="32">
        <f>'0. 직전년도(1년간) 재직 근로자'!$E93</f>
        <v>0</v>
      </c>
      <c r="F94" s="118"/>
      <c r="G94" s="101"/>
      <c r="H94" s="102"/>
      <c r="I94" s="96">
        <f t="shared" si="2"/>
        <v>1</v>
      </c>
      <c r="J94" s="105" t="str">
        <f t="shared" si="3"/>
        <v>0</v>
      </c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24.95" customHeight="1">
      <c r="A95" s="2"/>
      <c r="B95" s="14">
        <v>85</v>
      </c>
      <c r="C95" s="154" t="str">
        <f>'0. 직전년도(1년간) 재직 근로자'!$C94&amp;""</f>
        <v/>
      </c>
      <c r="D95" s="113" t="str">
        <f>'0. 직전년도(1년간) 재직 근로자'!$D94&amp;""</f>
        <v/>
      </c>
      <c r="E95" s="32">
        <f>'0. 직전년도(1년간) 재직 근로자'!$E94</f>
        <v>0</v>
      </c>
      <c r="F95" s="118"/>
      <c r="G95" s="101"/>
      <c r="H95" s="102"/>
      <c r="I95" s="96">
        <f t="shared" si="2"/>
        <v>1</v>
      </c>
      <c r="J95" s="105" t="str">
        <f t="shared" si="3"/>
        <v>0</v>
      </c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24.95" customHeight="1">
      <c r="A96" s="2"/>
      <c r="B96" s="14">
        <v>86</v>
      </c>
      <c r="C96" s="154" t="str">
        <f>'0. 직전년도(1년간) 재직 근로자'!$C95&amp;""</f>
        <v/>
      </c>
      <c r="D96" s="113" t="str">
        <f>'0. 직전년도(1년간) 재직 근로자'!$D95&amp;""</f>
        <v/>
      </c>
      <c r="E96" s="32">
        <f>'0. 직전년도(1년간) 재직 근로자'!$E95</f>
        <v>0</v>
      </c>
      <c r="F96" s="118"/>
      <c r="G96" s="101"/>
      <c r="H96" s="102"/>
      <c r="I96" s="96">
        <f t="shared" si="2"/>
        <v>1</v>
      </c>
      <c r="J96" s="105" t="str">
        <f t="shared" si="3"/>
        <v>0</v>
      </c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24.95" customHeight="1">
      <c r="A97" s="2"/>
      <c r="B97" s="14">
        <v>87</v>
      </c>
      <c r="C97" s="154" t="str">
        <f>'0. 직전년도(1년간) 재직 근로자'!$C96&amp;""</f>
        <v/>
      </c>
      <c r="D97" s="113" t="str">
        <f>'0. 직전년도(1년간) 재직 근로자'!$D96&amp;""</f>
        <v/>
      </c>
      <c r="E97" s="32">
        <f>'0. 직전년도(1년간) 재직 근로자'!$E96</f>
        <v>0</v>
      </c>
      <c r="F97" s="118"/>
      <c r="G97" s="101"/>
      <c r="H97" s="102"/>
      <c r="I97" s="96">
        <f t="shared" si="2"/>
        <v>1</v>
      </c>
      <c r="J97" s="105" t="str">
        <f t="shared" si="3"/>
        <v>0</v>
      </c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24.95" customHeight="1">
      <c r="A98" s="2"/>
      <c r="B98" s="14">
        <v>88</v>
      </c>
      <c r="C98" s="154" t="str">
        <f>'0. 직전년도(1년간) 재직 근로자'!$C97&amp;""</f>
        <v/>
      </c>
      <c r="D98" s="113" t="str">
        <f>'0. 직전년도(1년간) 재직 근로자'!$D97&amp;""</f>
        <v/>
      </c>
      <c r="E98" s="32">
        <f>'0. 직전년도(1년간) 재직 근로자'!$E97</f>
        <v>0</v>
      </c>
      <c r="F98" s="118"/>
      <c r="G98" s="101"/>
      <c r="H98" s="102"/>
      <c r="I98" s="96">
        <f t="shared" si="2"/>
        <v>1</v>
      </c>
      <c r="J98" s="105" t="str">
        <f t="shared" si="3"/>
        <v>0</v>
      </c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24.95" customHeight="1">
      <c r="A99" s="2"/>
      <c r="B99" s="14">
        <v>89</v>
      </c>
      <c r="C99" s="154" t="str">
        <f>'0. 직전년도(1년간) 재직 근로자'!$C98&amp;""</f>
        <v/>
      </c>
      <c r="D99" s="113" t="str">
        <f>'0. 직전년도(1년간) 재직 근로자'!$D98&amp;""</f>
        <v/>
      </c>
      <c r="E99" s="32">
        <f>'0. 직전년도(1년간) 재직 근로자'!$E98</f>
        <v>0</v>
      </c>
      <c r="F99" s="118"/>
      <c r="G99" s="101"/>
      <c r="H99" s="102"/>
      <c r="I99" s="96">
        <f t="shared" si="2"/>
        <v>1</v>
      </c>
      <c r="J99" s="105" t="str">
        <f t="shared" si="3"/>
        <v>0</v>
      </c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24.95" customHeight="1">
      <c r="A100" s="2"/>
      <c r="B100" s="14">
        <v>90</v>
      </c>
      <c r="C100" s="154" t="str">
        <f>'0. 직전년도(1년간) 재직 근로자'!$C99&amp;""</f>
        <v/>
      </c>
      <c r="D100" s="113" t="str">
        <f>'0. 직전년도(1년간) 재직 근로자'!$D99&amp;""</f>
        <v/>
      </c>
      <c r="E100" s="32">
        <f>'0. 직전년도(1년간) 재직 근로자'!$E99</f>
        <v>0</v>
      </c>
      <c r="F100" s="118"/>
      <c r="G100" s="101"/>
      <c r="H100" s="102"/>
      <c r="I100" s="96">
        <f t="shared" si="2"/>
        <v>1</v>
      </c>
      <c r="J100" s="105" t="str">
        <f t="shared" si="3"/>
        <v>0</v>
      </c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24.95" customHeight="1">
      <c r="A101" s="2"/>
      <c r="B101" s="14">
        <v>91</v>
      </c>
      <c r="C101" s="154" t="str">
        <f>'0. 직전년도(1년간) 재직 근로자'!$C100&amp;""</f>
        <v/>
      </c>
      <c r="D101" s="113" t="str">
        <f>'0. 직전년도(1년간) 재직 근로자'!$D100&amp;""</f>
        <v/>
      </c>
      <c r="E101" s="32">
        <f>'0. 직전년도(1년간) 재직 근로자'!$E100</f>
        <v>0</v>
      </c>
      <c r="F101" s="118"/>
      <c r="G101" s="101"/>
      <c r="H101" s="102"/>
      <c r="I101" s="96">
        <f t="shared" si="2"/>
        <v>1</v>
      </c>
      <c r="J101" s="105" t="str">
        <f t="shared" si="3"/>
        <v>0</v>
      </c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24.95" customHeight="1">
      <c r="A102" s="2"/>
      <c r="B102" s="14">
        <v>92</v>
      </c>
      <c r="C102" s="154" t="str">
        <f>'0. 직전년도(1년간) 재직 근로자'!$C101&amp;""</f>
        <v/>
      </c>
      <c r="D102" s="113" t="str">
        <f>'0. 직전년도(1년간) 재직 근로자'!$D101&amp;""</f>
        <v/>
      </c>
      <c r="E102" s="32">
        <f>'0. 직전년도(1년간) 재직 근로자'!$E101</f>
        <v>0</v>
      </c>
      <c r="F102" s="118"/>
      <c r="G102" s="101"/>
      <c r="H102" s="102"/>
      <c r="I102" s="96">
        <f t="shared" si="2"/>
        <v>1</v>
      </c>
      <c r="J102" s="105" t="str">
        <f t="shared" si="3"/>
        <v>0</v>
      </c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24.95" customHeight="1">
      <c r="A103" s="2"/>
      <c r="B103" s="14">
        <v>93</v>
      </c>
      <c r="C103" s="154" t="str">
        <f>'0. 직전년도(1년간) 재직 근로자'!$C102&amp;""</f>
        <v/>
      </c>
      <c r="D103" s="113" t="str">
        <f>'0. 직전년도(1년간) 재직 근로자'!$D102&amp;""</f>
        <v/>
      </c>
      <c r="E103" s="32">
        <f>'0. 직전년도(1년간) 재직 근로자'!$E102</f>
        <v>0</v>
      </c>
      <c r="F103" s="118"/>
      <c r="G103" s="101"/>
      <c r="H103" s="102"/>
      <c r="I103" s="96">
        <f t="shared" si="2"/>
        <v>1</v>
      </c>
      <c r="J103" s="105" t="str">
        <f t="shared" si="3"/>
        <v>0</v>
      </c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24.95" customHeight="1">
      <c r="A104" s="2"/>
      <c r="B104" s="14">
        <v>94</v>
      </c>
      <c r="C104" s="154" t="str">
        <f>'0. 직전년도(1년간) 재직 근로자'!$C103&amp;""</f>
        <v/>
      </c>
      <c r="D104" s="113" t="str">
        <f>'0. 직전년도(1년간) 재직 근로자'!$D103&amp;""</f>
        <v/>
      </c>
      <c r="E104" s="32">
        <f>'0. 직전년도(1년간) 재직 근로자'!$E103</f>
        <v>0</v>
      </c>
      <c r="F104" s="118"/>
      <c r="G104" s="101"/>
      <c r="H104" s="102"/>
      <c r="I104" s="96">
        <f t="shared" si="2"/>
        <v>1</v>
      </c>
      <c r="J104" s="105" t="str">
        <f t="shared" si="3"/>
        <v>0</v>
      </c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24.95" customHeight="1">
      <c r="A105" s="2"/>
      <c r="B105" s="14">
        <v>95</v>
      </c>
      <c r="C105" s="154" t="str">
        <f>'0. 직전년도(1년간) 재직 근로자'!$C104&amp;""</f>
        <v/>
      </c>
      <c r="D105" s="113" t="str">
        <f>'0. 직전년도(1년간) 재직 근로자'!$D104&amp;""</f>
        <v/>
      </c>
      <c r="E105" s="32">
        <f>'0. 직전년도(1년간) 재직 근로자'!$E104</f>
        <v>0</v>
      </c>
      <c r="F105" s="118"/>
      <c r="G105" s="101"/>
      <c r="H105" s="102"/>
      <c r="I105" s="96">
        <f t="shared" si="2"/>
        <v>1</v>
      </c>
      <c r="J105" s="105" t="str">
        <f t="shared" si="3"/>
        <v>0</v>
      </c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24.95" customHeight="1">
      <c r="A106" s="2"/>
      <c r="B106" s="14">
        <v>96</v>
      </c>
      <c r="C106" s="154" t="str">
        <f>'0. 직전년도(1년간) 재직 근로자'!$C105&amp;""</f>
        <v/>
      </c>
      <c r="D106" s="113" t="str">
        <f>'0. 직전년도(1년간) 재직 근로자'!$D105&amp;""</f>
        <v/>
      </c>
      <c r="E106" s="32">
        <f>'0. 직전년도(1년간) 재직 근로자'!$E105</f>
        <v>0</v>
      </c>
      <c r="F106" s="118"/>
      <c r="G106" s="101"/>
      <c r="H106" s="102"/>
      <c r="I106" s="96">
        <f t="shared" si="2"/>
        <v>1</v>
      </c>
      <c r="J106" s="105" t="str">
        <f t="shared" si="3"/>
        <v>0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24.95" customHeight="1">
      <c r="A107" s="2"/>
      <c r="B107" s="14">
        <v>97</v>
      </c>
      <c r="C107" s="154" t="str">
        <f>'0. 직전년도(1년간) 재직 근로자'!$C106&amp;""</f>
        <v/>
      </c>
      <c r="D107" s="113" t="str">
        <f>'0. 직전년도(1년간) 재직 근로자'!$D106&amp;""</f>
        <v/>
      </c>
      <c r="E107" s="32">
        <f>'0. 직전년도(1년간) 재직 근로자'!$E106</f>
        <v>0</v>
      </c>
      <c r="F107" s="118"/>
      <c r="G107" s="101"/>
      <c r="H107" s="102"/>
      <c r="I107" s="96">
        <f t="shared" si="2"/>
        <v>1</v>
      </c>
      <c r="J107" s="105" t="str">
        <f t="shared" si="3"/>
        <v>0</v>
      </c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24.95" customHeight="1">
      <c r="A108" s="2"/>
      <c r="B108" s="14">
        <v>98</v>
      </c>
      <c r="C108" s="154" t="str">
        <f>'0. 직전년도(1년간) 재직 근로자'!$C107&amp;""</f>
        <v/>
      </c>
      <c r="D108" s="113" t="str">
        <f>'0. 직전년도(1년간) 재직 근로자'!$D107&amp;""</f>
        <v/>
      </c>
      <c r="E108" s="32">
        <f>'0. 직전년도(1년간) 재직 근로자'!$E107</f>
        <v>0</v>
      </c>
      <c r="F108" s="118"/>
      <c r="G108" s="101"/>
      <c r="H108" s="102"/>
      <c r="I108" s="96">
        <f t="shared" si="2"/>
        <v>1</v>
      </c>
      <c r="J108" s="105" t="str">
        <f t="shared" si="3"/>
        <v>0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24.95" customHeight="1">
      <c r="A109" s="2"/>
      <c r="B109" s="14">
        <v>99</v>
      </c>
      <c r="C109" s="154" t="str">
        <f>'0. 직전년도(1년간) 재직 근로자'!$C108&amp;""</f>
        <v/>
      </c>
      <c r="D109" s="113" t="str">
        <f>'0. 직전년도(1년간) 재직 근로자'!$D108&amp;""</f>
        <v/>
      </c>
      <c r="E109" s="32">
        <f>'0. 직전년도(1년간) 재직 근로자'!$E108</f>
        <v>0</v>
      </c>
      <c r="F109" s="118"/>
      <c r="G109" s="101"/>
      <c r="H109" s="102"/>
      <c r="I109" s="96">
        <f t="shared" si="2"/>
        <v>1</v>
      </c>
      <c r="J109" s="105" t="str">
        <f t="shared" si="3"/>
        <v>0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24.95" customHeight="1">
      <c r="A110" s="2"/>
      <c r="B110" s="14">
        <v>100</v>
      </c>
      <c r="C110" s="154" t="str">
        <f>'0. 직전년도(1년간) 재직 근로자'!$C109&amp;""</f>
        <v/>
      </c>
      <c r="D110" s="113" t="str">
        <f>'0. 직전년도(1년간) 재직 근로자'!$D109&amp;""</f>
        <v/>
      </c>
      <c r="E110" s="32">
        <f>'0. 직전년도(1년간) 재직 근로자'!$E109</f>
        <v>0</v>
      </c>
      <c r="F110" s="118"/>
      <c r="G110" s="101"/>
      <c r="H110" s="102"/>
      <c r="I110" s="96">
        <f t="shared" si="2"/>
        <v>1</v>
      </c>
      <c r="J110" s="105" t="str">
        <f t="shared" si="3"/>
        <v>0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24.95" customHeight="1">
      <c r="A111" s="2"/>
      <c r="B111" s="14">
        <v>101</v>
      </c>
      <c r="C111" s="154" t="str">
        <f>'0. 직전년도(1년간) 재직 근로자'!$C110&amp;""</f>
        <v/>
      </c>
      <c r="D111" s="113" t="str">
        <f>'0. 직전년도(1년간) 재직 근로자'!$D110&amp;""</f>
        <v/>
      </c>
      <c r="E111" s="32">
        <f>'0. 직전년도(1년간) 재직 근로자'!$E110</f>
        <v>0</v>
      </c>
      <c r="F111" s="118"/>
      <c r="G111" s="101"/>
      <c r="H111" s="102"/>
      <c r="I111" s="96">
        <f t="shared" si="2"/>
        <v>1</v>
      </c>
      <c r="J111" s="105" t="str">
        <f t="shared" si="3"/>
        <v>0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24.95" customHeight="1">
      <c r="A112" s="2"/>
      <c r="B112" s="14">
        <v>102</v>
      </c>
      <c r="C112" s="154" t="str">
        <f>'0. 직전년도(1년간) 재직 근로자'!$C111&amp;""</f>
        <v/>
      </c>
      <c r="D112" s="113" t="str">
        <f>'0. 직전년도(1년간) 재직 근로자'!$D111&amp;""</f>
        <v/>
      </c>
      <c r="E112" s="32">
        <f>'0. 직전년도(1년간) 재직 근로자'!$E111</f>
        <v>0</v>
      </c>
      <c r="F112" s="118"/>
      <c r="G112" s="101"/>
      <c r="H112" s="102"/>
      <c r="I112" s="96">
        <f t="shared" si="2"/>
        <v>1</v>
      </c>
      <c r="J112" s="105" t="str">
        <f t="shared" si="3"/>
        <v>0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24.95" customHeight="1">
      <c r="A113" s="2"/>
      <c r="B113" s="14">
        <v>103</v>
      </c>
      <c r="C113" s="154" t="str">
        <f>'0. 직전년도(1년간) 재직 근로자'!$C112&amp;""</f>
        <v/>
      </c>
      <c r="D113" s="113" t="str">
        <f>'0. 직전년도(1년간) 재직 근로자'!$D112&amp;""</f>
        <v/>
      </c>
      <c r="E113" s="32">
        <f>'0. 직전년도(1년간) 재직 근로자'!$E112</f>
        <v>0</v>
      </c>
      <c r="F113" s="118"/>
      <c r="G113" s="101"/>
      <c r="H113" s="102"/>
      <c r="I113" s="96">
        <f t="shared" si="2"/>
        <v>1</v>
      </c>
      <c r="J113" s="105" t="str">
        <f t="shared" si="3"/>
        <v>0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24.95" customHeight="1">
      <c r="A114" s="2"/>
      <c r="B114" s="14">
        <v>104</v>
      </c>
      <c r="C114" s="154" t="str">
        <f>'0. 직전년도(1년간) 재직 근로자'!$C113&amp;""</f>
        <v/>
      </c>
      <c r="D114" s="113" t="str">
        <f>'0. 직전년도(1년간) 재직 근로자'!$D113&amp;""</f>
        <v/>
      </c>
      <c r="E114" s="32">
        <f>'0. 직전년도(1년간) 재직 근로자'!$E113</f>
        <v>0</v>
      </c>
      <c r="F114" s="118"/>
      <c r="G114" s="101"/>
      <c r="H114" s="102"/>
      <c r="I114" s="96">
        <f t="shared" si="2"/>
        <v>1</v>
      </c>
      <c r="J114" s="105" t="str">
        <f t="shared" si="3"/>
        <v>0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24.95" customHeight="1">
      <c r="A115" s="2"/>
      <c r="B115" s="14">
        <v>105</v>
      </c>
      <c r="C115" s="154" t="str">
        <f>'0. 직전년도(1년간) 재직 근로자'!$C114&amp;""</f>
        <v/>
      </c>
      <c r="D115" s="113" t="str">
        <f>'0. 직전년도(1년간) 재직 근로자'!$D114&amp;""</f>
        <v/>
      </c>
      <c r="E115" s="32">
        <f>'0. 직전년도(1년간) 재직 근로자'!$E114</f>
        <v>0</v>
      </c>
      <c r="F115" s="118"/>
      <c r="G115" s="101"/>
      <c r="H115" s="102"/>
      <c r="I115" s="96">
        <f t="shared" si="2"/>
        <v>1</v>
      </c>
      <c r="J115" s="105" t="str">
        <f t="shared" si="3"/>
        <v>0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24.95" customHeight="1">
      <c r="A116" s="2"/>
      <c r="B116" s="14">
        <v>106</v>
      </c>
      <c r="C116" s="154" t="str">
        <f>'0. 직전년도(1년간) 재직 근로자'!$C115&amp;""</f>
        <v/>
      </c>
      <c r="D116" s="113" t="str">
        <f>'0. 직전년도(1년간) 재직 근로자'!$D115&amp;""</f>
        <v/>
      </c>
      <c r="E116" s="32">
        <f>'0. 직전년도(1년간) 재직 근로자'!$E115</f>
        <v>0</v>
      </c>
      <c r="F116" s="118"/>
      <c r="G116" s="101"/>
      <c r="H116" s="102"/>
      <c r="I116" s="96">
        <f t="shared" si="2"/>
        <v>1</v>
      </c>
      <c r="J116" s="105" t="str">
        <f t="shared" si="3"/>
        <v>0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24.95" customHeight="1">
      <c r="A117" s="2"/>
      <c r="B117" s="14">
        <v>107</v>
      </c>
      <c r="C117" s="154" t="str">
        <f>'0. 직전년도(1년간) 재직 근로자'!$C116&amp;""</f>
        <v/>
      </c>
      <c r="D117" s="113" t="str">
        <f>'0. 직전년도(1년간) 재직 근로자'!$D116&amp;""</f>
        <v/>
      </c>
      <c r="E117" s="32">
        <f>'0. 직전년도(1년간) 재직 근로자'!$E116</f>
        <v>0</v>
      </c>
      <c r="F117" s="118"/>
      <c r="G117" s="101"/>
      <c r="H117" s="102"/>
      <c r="I117" s="96">
        <f t="shared" si="2"/>
        <v>1</v>
      </c>
      <c r="J117" s="105" t="str">
        <f t="shared" si="3"/>
        <v>0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24.95" customHeight="1">
      <c r="A118" s="2"/>
      <c r="B118" s="14">
        <v>108</v>
      </c>
      <c r="C118" s="154" t="str">
        <f>'0. 직전년도(1년간) 재직 근로자'!$C117&amp;""</f>
        <v/>
      </c>
      <c r="D118" s="113" t="str">
        <f>'0. 직전년도(1년간) 재직 근로자'!$D117&amp;""</f>
        <v/>
      </c>
      <c r="E118" s="32">
        <f>'0. 직전년도(1년간) 재직 근로자'!$E117</f>
        <v>0</v>
      </c>
      <c r="F118" s="118"/>
      <c r="G118" s="101"/>
      <c r="H118" s="102"/>
      <c r="I118" s="96">
        <f t="shared" si="2"/>
        <v>1</v>
      </c>
      <c r="J118" s="105" t="str">
        <f t="shared" si="3"/>
        <v>0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24.95" customHeight="1">
      <c r="A119" s="2"/>
      <c r="B119" s="14">
        <v>109</v>
      </c>
      <c r="C119" s="154" t="str">
        <f>'0. 직전년도(1년간) 재직 근로자'!$C118&amp;""</f>
        <v/>
      </c>
      <c r="D119" s="113" t="str">
        <f>'0. 직전년도(1년간) 재직 근로자'!$D118&amp;""</f>
        <v/>
      </c>
      <c r="E119" s="32">
        <f>'0. 직전년도(1년간) 재직 근로자'!$E118</f>
        <v>0</v>
      </c>
      <c r="F119" s="118"/>
      <c r="G119" s="101"/>
      <c r="H119" s="102"/>
      <c r="I119" s="96">
        <f t="shared" si="2"/>
        <v>1</v>
      </c>
      <c r="J119" s="105" t="str">
        <f t="shared" si="3"/>
        <v>0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24.95" customHeight="1">
      <c r="A120" s="2"/>
      <c r="B120" s="14">
        <v>110</v>
      </c>
      <c r="C120" s="154" t="str">
        <f>'0. 직전년도(1년간) 재직 근로자'!$C119&amp;""</f>
        <v/>
      </c>
      <c r="D120" s="113" t="str">
        <f>'0. 직전년도(1년간) 재직 근로자'!$D119&amp;""</f>
        <v/>
      </c>
      <c r="E120" s="32">
        <f>'0. 직전년도(1년간) 재직 근로자'!$E119</f>
        <v>0</v>
      </c>
      <c r="F120" s="118"/>
      <c r="G120" s="101"/>
      <c r="H120" s="102"/>
      <c r="I120" s="96">
        <f t="shared" si="2"/>
        <v>1</v>
      </c>
      <c r="J120" s="105" t="str">
        <f t="shared" si="3"/>
        <v>0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24.95" customHeight="1">
      <c r="A121" s="2"/>
      <c r="B121" s="14">
        <v>111</v>
      </c>
      <c r="C121" s="154" t="str">
        <f>'0. 직전년도(1년간) 재직 근로자'!$C120&amp;""</f>
        <v/>
      </c>
      <c r="D121" s="113" t="str">
        <f>'0. 직전년도(1년간) 재직 근로자'!$D120&amp;""</f>
        <v/>
      </c>
      <c r="E121" s="32">
        <f>'0. 직전년도(1년간) 재직 근로자'!$E120</f>
        <v>0</v>
      </c>
      <c r="F121" s="118"/>
      <c r="G121" s="101"/>
      <c r="H121" s="102"/>
      <c r="I121" s="96">
        <f t="shared" si="2"/>
        <v>1</v>
      </c>
      <c r="J121" s="105" t="str">
        <f t="shared" si="3"/>
        <v>0</v>
      </c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24.95" customHeight="1">
      <c r="A122" s="2"/>
      <c r="B122" s="14">
        <v>112</v>
      </c>
      <c r="C122" s="154" t="str">
        <f>'0. 직전년도(1년간) 재직 근로자'!$C121&amp;""</f>
        <v/>
      </c>
      <c r="D122" s="113" t="str">
        <f>'0. 직전년도(1년간) 재직 근로자'!$D121&amp;""</f>
        <v/>
      </c>
      <c r="E122" s="32">
        <f>'0. 직전년도(1년간) 재직 근로자'!$E121</f>
        <v>0</v>
      </c>
      <c r="F122" s="118"/>
      <c r="G122" s="101"/>
      <c r="H122" s="102"/>
      <c r="I122" s="96">
        <f t="shared" si="2"/>
        <v>1</v>
      </c>
      <c r="J122" s="105" t="str">
        <f t="shared" si="3"/>
        <v>0</v>
      </c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24.95" customHeight="1">
      <c r="A123" s="2"/>
      <c r="B123" s="14">
        <v>113</v>
      </c>
      <c r="C123" s="154" t="str">
        <f>'0. 직전년도(1년간) 재직 근로자'!$C122&amp;""</f>
        <v/>
      </c>
      <c r="D123" s="113" t="str">
        <f>'0. 직전년도(1년간) 재직 근로자'!$D122&amp;""</f>
        <v/>
      </c>
      <c r="E123" s="32">
        <f>'0. 직전년도(1년간) 재직 근로자'!$E122</f>
        <v>0</v>
      </c>
      <c r="F123" s="118"/>
      <c r="G123" s="101"/>
      <c r="H123" s="102"/>
      <c r="I123" s="96">
        <f t="shared" si="2"/>
        <v>1</v>
      </c>
      <c r="J123" s="105" t="str">
        <f t="shared" si="3"/>
        <v>0</v>
      </c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24.95" customHeight="1">
      <c r="A124" s="2"/>
      <c r="B124" s="14">
        <v>114</v>
      </c>
      <c r="C124" s="154" t="str">
        <f>'0. 직전년도(1년간) 재직 근로자'!$C123&amp;""</f>
        <v/>
      </c>
      <c r="D124" s="113" t="str">
        <f>'0. 직전년도(1년간) 재직 근로자'!$D123&amp;""</f>
        <v/>
      </c>
      <c r="E124" s="32">
        <f>'0. 직전년도(1년간) 재직 근로자'!$E123</f>
        <v>0</v>
      </c>
      <c r="F124" s="118"/>
      <c r="G124" s="101"/>
      <c r="H124" s="102"/>
      <c r="I124" s="96">
        <f t="shared" si="2"/>
        <v>1</v>
      </c>
      <c r="J124" s="105" t="str">
        <f t="shared" si="3"/>
        <v>0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24.95" customHeight="1">
      <c r="A125" s="2"/>
      <c r="B125" s="14">
        <v>115</v>
      </c>
      <c r="C125" s="154" t="str">
        <f>'0. 직전년도(1년간) 재직 근로자'!$C124&amp;""</f>
        <v/>
      </c>
      <c r="D125" s="113" t="str">
        <f>'0. 직전년도(1년간) 재직 근로자'!$D124&amp;""</f>
        <v/>
      </c>
      <c r="E125" s="32">
        <f>'0. 직전년도(1년간) 재직 근로자'!$E124</f>
        <v>0</v>
      </c>
      <c r="F125" s="118"/>
      <c r="G125" s="101"/>
      <c r="H125" s="102"/>
      <c r="I125" s="96">
        <f t="shared" si="2"/>
        <v>1</v>
      </c>
      <c r="J125" s="105" t="str">
        <f t="shared" si="3"/>
        <v>0</v>
      </c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24.95" customHeight="1">
      <c r="A126" s="2"/>
      <c r="B126" s="14">
        <v>116</v>
      </c>
      <c r="C126" s="154" t="str">
        <f>'0. 직전년도(1년간) 재직 근로자'!$C125&amp;""</f>
        <v/>
      </c>
      <c r="D126" s="113" t="str">
        <f>'0. 직전년도(1년간) 재직 근로자'!$D125&amp;""</f>
        <v/>
      </c>
      <c r="E126" s="32">
        <f>'0. 직전년도(1년간) 재직 근로자'!$E125</f>
        <v>0</v>
      </c>
      <c r="F126" s="118"/>
      <c r="G126" s="101"/>
      <c r="H126" s="102"/>
      <c r="I126" s="96">
        <f t="shared" si="2"/>
        <v>1</v>
      </c>
      <c r="J126" s="105" t="str">
        <f t="shared" si="3"/>
        <v>0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24.95" customHeight="1">
      <c r="A127" s="2"/>
      <c r="B127" s="14">
        <v>117</v>
      </c>
      <c r="C127" s="154" t="str">
        <f>'0. 직전년도(1년간) 재직 근로자'!$C126&amp;""</f>
        <v/>
      </c>
      <c r="D127" s="113" t="str">
        <f>'0. 직전년도(1년간) 재직 근로자'!$D126&amp;""</f>
        <v/>
      </c>
      <c r="E127" s="32">
        <f>'0. 직전년도(1년간) 재직 근로자'!$E126</f>
        <v>0</v>
      </c>
      <c r="F127" s="118"/>
      <c r="G127" s="101"/>
      <c r="H127" s="102"/>
      <c r="I127" s="96">
        <f t="shared" si="2"/>
        <v>1</v>
      </c>
      <c r="J127" s="105" t="str">
        <f t="shared" si="3"/>
        <v>0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24.95" customHeight="1">
      <c r="A128" s="2"/>
      <c r="B128" s="14">
        <v>118</v>
      </c>
      <c r="C128" s="154" t="str">
        <f>'0. 직전년도(1년간) 재직 근로자'!$C127&amp;""</f>
        <v/>
      </c>
      <c r="D128" s="113" t="str">
        <f>'0. 직전년도(1년간) 재직 근로자'!$D127&amp;""</f>
        <v/>
      </c>
      <c r="E128" s="32">
        <f>'0. 직전년도(1년간) 재직 근로자'!$E127</f>
        <v>0</v>
      </c>
      <c r="F128" s="118"/>
      <c r="G128" s="101"/>
      <c r="H128" s="102"/>
      <c r="I128" s="96">
        <f t="shared" si="2"/>
        <v>1</v>
      </c>
      <c r="J128" s="105" t="str">
        <f t="shared" si="3"/>
        <v>0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24.95" customHeight="1">
      <c r="A129" s="2"/>
      <c r="B129" s="14">
        <v>119</v>
      </c>
      <c r="C129" s="154" t="str">
        <f>'0. 직전년도(1년간) 재직 근로자'!$C128&amp;""</f>
        <v/>
      </c>
      <c r="D129" s="113" t="str">
        <f>'0. 직전년도(1년간) 재직 근로자'!$D128&amp;""</f>
        <v/>
      </c>
      <c r="E129" s="32">
        <f>'0. 직전년도(1년간) 재직 근로자'!$E128</f>
        <v>0</v>
      </c>
      <c r="F129" s="118"/>
      <c r="G129" s="101"/>
      <c r="H129" s="102"/>
      <c r="I129" s="96">
        <f t="shared" si="2"/>
        <v>1</v>
      </c>
      <c r="J129" s="105" t="str">
        <f t="shared" si="3"/>
        <v>0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24.95" customHeight="1">
      <c r="A130" s="2"/>
      <c r="B130" s="14">
        <v>120</v>
      </c>
      <c r="C130" s="154" t="str">
        <f>'0. 직전년도(1년간) 재직 근로자'!$C129&amp;""</f>
        <v/>
      </c>
      <c r="D130" s="113" t="str">
        <f>'0. 직전년도(1년간) 재직 근로자'!$D129&amp;""</f>
        <v/>
      </c>
      <c r="E130" s="32">
        <f>'0. 직전년도(1년간) 재직 근로자'!$E129</f>
        <v>0</v>
      </c>
      <c r="F130" s="118"/>
      <c r="G130" s="101"/>
      <c r="H130" s="102"/>
      <c r="I130" s="96">
        <f t="shared" si="2"/>
        <v>1</v>
      </c>
      <c r="J130" s="105" t="str">
        <f t="shared" si="3"/>
        <v>0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24.95" customHeight="1">
      <c r="A131" s="2"/>
      <c r="B131" s="14">
        <v>121</v>
      </c>
      <c r="C131" s="154" t="str">
        <f>'0. 직전년도(1년간) 재직 근로자'!$C130&amp;""</f>
        <v/>
      </c>
      <c r="D131" s="113" t="str">
        <f>'0. 직전년도(1년간) 재직 근로자'!$D130&amp;""</f>
        <v/>
      </c>
      <c r="E131" s="32">
        <f>'0. 직전년도(1년간) 재직 근로자'!$E130</f>
        <v>0</v>
      </c>
      <c r="F131" s="118"/>
      <c r="G131" s="101"/>
      <c r="H131" s="102"/>
      <c r="I131" s="96">
        <f t="shared" si="2"/>
        <v>1</v>
      </c>
      <c r="J131" s="105" t="str">
        <f t="shared" si="3"/>
        <v>0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24.95" customHeight="1">
      <c r="A132" s="2"/>
      <c r="B132" s="14">
        <v>122</v>
      </c>
      <c r="C132" s="154" t="str">
        <f>'0. 직전년도(1년간) 재직 근로자'!$C131&amp;""</f>
        <v/>
      </c>
      <c r="D132" s="113" t="str">
        <f>'0. 직전년도(1년간) 재직 근로자'!$D131&amp;""</f>
        <v/>
      </c>
      <c r="E132" s="32">
        <f>'0. 직전년도(1년간) 재직 근로자'!$E131</f>
        <v>0</v>
      </c>
      <c r="F132" s="118"/>
      <c r="G132" s="101"/>
      <c r="H132" s="102"/>
      <c r="I132" s="96">
        <f t="shared" si="2"/>
        <v>1</v>
      </c>
      <c r="J132" s="105" t="str">
        <f t="shared" si="3"/>
        <v>0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24.95" customHeight="1">
      <c r="A133" s="2"/>
      <c r="B133" s="14">
        <v>123</v>
      </c>
      <c r="C133" s="154" t="str">
        <f>'0. 직전년도(1년간) 재직 근로자'!$C132&amp;""</f>
        <v/>
      </c>
      <c r="D133" s="113" t="str">
        <f>'0. 직전년도(1년간) 재직 근로자'!$D132&amp;""</f>
        <v/>
      </c>
      <c r="E133" s="32">
        <f>'0. 직전년도(1년간) 재직 근로자'!$E132</f>
        <v>0</v>
      </c>
      <c r="F133" s="118"/>
      <c r="G133" s="101"/>
      <c r="H133" s="102"/>
      <c r="I133" s="96">
        <f t="shared" si="2"/>
        <v>1</v>
      </c>
      <c r="J133" s="105" t="str">
        <f t="shared" si="3"/>
        <v>0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24.95" customHeight="1">
      <c r="A134" s="2"/>
      <c r="B134" s="14">
        <v>124</v>
      </c>
      <c r="C134" s="154" t="str">
        <f>'0. 직전년도(1년간) 재직 근로자'!$C133&amp;""</f>
        <v/>
      </c>
      <c r="D134" s="113" t="str">
        <f>'0. 직전년도(1년간) 재직 근로자'!$D133&amp;""</f>
        <v/>
      </c>
      <c r="E134" s="32">
        <f>'0. 직전년도(1년간) 재직 근로자'!$E133</f>
        <v>0</v>
      </c>
      <c r="F134" s="118"/>
      <c r="G134" s="101"/>
      <c r="H134" s="102"/>
      <c r="I134" s="96">
        <f t="shared" si="2"/>
        <v>1</v>
      </c>
      <c r="J134" s="105" t="str">
        <f t="shared" si="3"/>
        <v>0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24.95" customHeight="1">
      <c r="A135" s="2"/>
      <c r="B135" s="14">
        <v>125</v>
      </c>
      <c r="C135" s="154" t="str">
        <f>'0. 직전년도(1년간) 재직 근로자'!$C134&amp;""</f>
        <v/>
      </c>
      <c r="D135" s="113" t="str">
        <f>'0. 직전년도(1년간) 재직 근로자'!$D134&amp;""</f>
        <v/>
      </c>
      <c r="E135" s="32">
        <f>'0. 직전년도(1년간) 재직 근로자'!$E134</f>
        <v>0</v>
      </c>
      <c r="F135" s="118"/>
      <c r="G135" s="101"/>
      <c r="H135" s="102"/>
      <c r="I135" s="96">
        <f t="shared" si="2"/>
        <v>1</v>
      </c>
      <c r="J135" s="105" t="str">
        <f t="shared" si="3"/>
        <v>0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24.95" customHeight="1">
      <c r="A136" s="2"/>
      <c r="B136" s="14">
        <v>126</v>
      </c>
      <c r="C136" s="154" t="str">
        <f>'0. 직전년도(1년간) 재직 근로자'!$C135&amp;""</f>
        <v/>
      </c>
      <c r="D136" s="113" t="str">
        <f>'0. 직전년도(1년간) 재직 근로자'!$D135&amp;""</f>
        <v/>
      </c>
      <c r="E136" s="32">
        <f>'0. 직전년도(1년간) 재직 근로자'!$E135</f>
        <v>0</v>
      </c>
      <c r="F136" s="118"/>
      <c r="G136" s="101"/>
      <c r="H136" s="102"/>
      <c r="I136" s="96">
        <f t="shared" si="2"/>
        <v>1</v>
      </c>
      <c r="J136" s="105" t="str">
        <f t="shared" si="3"/>
        <v>0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24.95" customHeight="1">
      <c r="A137" s="2"/>
      <c r="B137" s="14">
        <v>127</v>
      </c>
      <c r="C137" s="154" t="str">
        <f>'0. 직전년도(1년간) 재직 근로자'!$C136&amp;""</f>
        <v/>
      </c>
      <c r="D137" s="113" t="str">
        <f>'0. 직전년도(1년간) 재직 근로자'!$D136&amp;""</f>
        <v/>
      </c>
      <c r="E137" s="32">
        <f>'0. 직전년도(1년간) 재직 근로자'!$E136</f>
        <v>0</v>
      </c>
      <c r="F137" s="118"/>
      <c r="G137" s="101"/>
      <c r="H137" s="102"/>
      <c r="I137" s="96">
        <f t="shared" si="2"/>
        <v>1</v>
      </c>
      <c r="J137" s="105" t="str">
        <f t="shared" si="3"/>
        <v>0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24.95" customHeight="1">
      <c r="A138" s="2"/>
      <c r="B138" s="14">
        <v>128</v>
      </c>
      <c r="C138" s="154" t="str">
        <f>'0. 직전년도(1년간) 재직 근로자'!$C137&amp;""</f>
        <v/>
      </c>
      <c r="D138" s="113" t="str">
        <f>'0. 직전년도(1년간) 재직 근로자'!$D137&amp;""</f>
        <v/>
      </c>
      <c r="E138" s="32">
        <f>'0. 직전년도(1년간) 재직 근로자'!$E137</f>
        <v>0</v>
      </c>
      <c r="F138" s="118"/>
      <c r="G138" s="101"/>
      <c r="H138" s="102"/>
      <c r="I138" s="96">
        <f t="shared" si="2"/>
        <v>1</v>
      </c>
      <c r="J138" s="105" t="str">
        <f t="shared" si="3"/>
        <v>0</v>
      </c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24.95" customHeight="1">
      <c r="A139" s="2"/>
      <c r="B139" s="14">
        <v>129</v>
      </c>
      <c r="C139" s="154" t="str">
        <f>'0. 직전년도(1년간) 재직 근로자'!$C138&amp;""</f>
        <v/>
      </c>
      <c r="D139" s="113" t="str">
        <f>'0. 직전년도(1년간) 재직 근로자'!$D138&amp;""</f>
        <v/>
      </c>
      <c r="E139" s="32">
        <f>'0. 직전년도(1년간) 재직 근로자'!$E138</f>
        <v>0</v>
      </c>
      <c r="F139" s="118"/>
      <c r="G139" s="101"/>
      <c r="H139" s="102"/>
      <c r="I139" s="96">
        <f t="shared" si="2"/>
        <v>1</v>
      </c>
      <c r="J139" s="105" t="str">
        <f t="shared" si="3"/>
        <v>0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24.95" customHeight="1">
      <c r="A140" s="2"/>
      <c r="B140" s="14">
        <v>130</v>
      </c>
      <c r="C140" s="154" t="str">
        <f>'0. 직전년도(1년간) 재직 근로자'!$C139&amp;""</f>
        <v/>
      </c>
      <c r="D140" s="113" t="str">
        <f>'0. 직전년도(1년간) 재직 근로자'!$D139&amp;""</f>
        <v/>
      </c>
      <c r="E140" s="32">
        <f>'0. 직전년도(1년간) 재직 근로자'!$E139</f>
        <v>0</v>
      </c>
      <c r="F140" s="118"/>
      <c r="G140" s="101"/>
      <c r="H140" s="102"/>
      <c r="I140" s="96">
        <f t="shared" ref="I140:I203" si="4">DATEDIF($G140,$H140,"d")+1</f>
        <v>1</v>
      </c>
      <c r="J140" s="105" t="str">
        <f t="shared" ref="J140:J203" si="5">IF($I140&gt;=30,"1","0")</f>
        <v>0</v>
      </c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24.95" customHeight="1">
      <c r="A141" s="2"/>
      <c r="B141" s="14">
        <v>131</v>
      </c>
      <c r="C141" s="154" t="str">
        <f>'0. 직전년도(1년간) 재직 근로자'!$C140&amp;""</f>
        <v/>
      </c>
      <c r="D141" s="113" t="str">
        <f>'0. 직전년도(1년간) 재직 근로자'!$D140&amp;""</f>
        <v/>
      </c>
      <c r="E141" s="32">
        <f>'0. 직전년도(1년간) 재직 근로자'!$E140</f>
        <v>0</v>
      </c>
      <c r="F141" s="118"/>
      <c r="G141" s="101"/>
      <c r="H141" s="102"/>
      <c r="I141" s="96">
        <f t="shared" si="4"/>
        <v>1</v>
      </c>
      <c r="J141" s="105" t="str">
        <f t="shared" si="5"/>
        <v>0</v>
      </c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24.95" customHeight="1">
      <c r="A142" s="2"/>
      <c r="B142" s="14">
        <v>132</v>
      </c>
      <c r="C142" s="154" t="str">
        <f>'0. 직전년도(1년간) 재직 근로자'!$C141&amp;""</f>
        <v/>
      </c>
      <c r="D142" s="113" t="str">
        <f>'0. 직전년도(1년간) 재직 근로자'!$D141&amp;""</f>
        <v/>
      </c>
      <c r="E142" s="32">
        <f>'0. 직전년도(1년간) 재직 근로자'!$E141</f>
        <v>0</v>
      </c>
      <c r="F142" s="118"/>
      <c r="G142" s="101"/>
      <c r="H142" s="102"/>
      <c r="I142" s="96">
        <f t="shared" si="4"/>
        <v>1</v>
      </c>
      <c r="J142" s="105" t="str">
        <f t="shared" si="5"/>
        <v>0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24.95" customHeight="1">
      <c r="A143" s="2"/>
      <c r="B143" s="14">
        <v>133</v>
      </c>
      <c r="C143" s="154" t="str">
        <f>'0. 직전년도(1년간) 재직 근로자'!$C142&amp;""</f>
        <v/>
      </c>
      <c r="D143" s="113" t="str">
        <f>'0. 직전년도(1년간) 재직 근로자'!$D142&amp;""</f>
        <v/>
      </c>
      <c r="E143" s="32">
        <f>'0. 직전년도(1년간) 재직 근로자'!$E142</f>
        <v>0</v>
      </c>
      <c r="F143" s="118"/>
      <c r="G143" s="101"/>
      <c r="H143" s="102"/>
      <c r="I143" s="96">
        <f t="shared" si="4"/>
        <v>1</v>
      </c>
      <c r="J143" s="105" t="str">
        <f t="shared" si="5"/>
        <v>0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24.95" customHeight="1">
      <c r="A144" s="2"/>
      <c r="B144" s="14">
        <v>134</v>
      </c>
      <c r="C144" s="154" t="str">
        <f>'0. 직전년도(1년간) 재직 근로자'!$C143&amp;""</f>
        <v/>
      </c>
      <c r="D144" s="113" t="str">
        <f>'0. 직전년도(1년간) 재직 근로자'!$D143&amp;""</f>
        <v/>
      </c>
      <c r="E144" s="32">
        <f>'0. 직전년도(1년간) 재직 근로자'!$E143</f>
        <v>0</v>
      </c>
      <c r="F144" s="118"/>
      <c r="G144" s="101"/>
      <c r="H144" s="102"/>
      <c r="I144" s="96">
        <f t="shared" si="4"/>
        <v>1</v>
      </c>
      <c r="J144" s="105" t="str">
        <f t="shared" si="5"/>
        <v>0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24.95" customHeight="1">
      <c r="A145" s="2"/>
      <c r="B145" s="14">
        <v>135</v>
      </c>
      <c r="C145" s="154" t="str">
        <f>'0. 직전년도(1년간) 재직 근로자'!$C144&amp;""</f>
        <v/>
      </c>
      <c r="D145" s="113" t="str">
        <f>'0. 직전년도(1년간) 재직 근로자'!$D144&amp;""</f>
        <v/>
      </c>
      <c r="E145" s="32">
        <f>'0. 직전년도(1년간) 재직 근로자'!$E144</f>
        <v>0</v>
      </c>
      <c r="F145" s="118"/>
      <c r="G145" s="101"/>
      <c r="H145" s="102"/>
      <c r="I145" s="96">
        <f t="shared" si="4"/>
        <v>1</v>
      </c>
      <c r="J145" s="105" t="str">
        <f t="shared" si="5"/>
        <v>0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24.95" customHeight="1">
      <c r="A146" s="2"/>
      <c r="B146" s="14">
        <v>136</v>
      </c>
      <c r="C146" s="154" t="str">
        <f>'0. 직전년도(1년간) 재직 근로자'!$C145&amp;""</f>
        <v/>
      </c>
      <c r="D146" s="113" t="str">
        <f>'0. 직전년도(1년간) 재직 근로자'!$D145&amp;""</f>
        <v/>
      </c>
      <c r="E146" s="32">
        <f>'0. 직전년도(1년간) 재직 근로자'!$E145</f>
        <v>0</v>
      </c>
      <c r="F146" s="118"/>
      <c r="G146" s="101"/>
      <c r="H146" s="102"/>
      <c r="I146" s="96">
        <f t="shared" si="4"/>
        <v>1</v>
      </c>
      <c r="J146" s="105" t="str">
        <f t="shared" si="5"/>
        <v>0</v>
      </c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24.95" customHeight="1">
      <c r="A147" s="2"/>
      <c r="B147" s="14">
        <v>137</v>
      </c>
      <c r="C147" s="154" t="str">
        <f>'0. 직전년도(1년간) 재직 근로자'!$C146&amp;""</f>
        <v/>
      </c>
      <c r="D147" s="113" t="str">
        <f>'0. 직전년도(1년간) 재직 근로자'!$D146&amp;""</f>
        <v/>
      </c>
      <c r="E147" s="32">
        <f>'0. 직전년도(1년간) 재직 근로자'!$E146</f>
        <v>0</v>
      </c>
      <c r="F147" s="118"/>
      <c r="G147" s="101"/>
      <c r="H147" s="102"/>
      <c r="I147" s="96">
        <f t="shared" si="4"/>
        <v>1</v>
      </c>
      <c r="J147" s="105" t="str">
        <f t="shared" si="5"/>
        <v>0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24.95" customHeight="1">
      <c r="A148" s="2"/>
      <c r="B148" s="14">
        <v>138</v>
      </c>
      <c r="C148" s="154" t="str">
        <f>'0. 직전년도(1년간) 재직 근로자'!$C147&amp;""</f>
        <v/>
      </c>
      <c r="D148" s="113" t="str">
        <f>'0. 직전년도(1년간) 재직 근로자'!$D147&amp;""</f>
        <v/>
      </c>
      <c r="E148" s="32">
        <f>'0. 직전년도(1년간) 재직 근로자'!$E147</f>
        <v>0</v>
      </c>
      <c r="F148" s="118"/>
      <c r="G148" s="101"/>
      <c r="H148" s="102"/>
      <c r="I148" s="96">
        <f t="shared" si="4"/>
        <v>1</v>
      </c>
      <c r="J148" s="105" t="str">
        <f t="shared" si="5"/>
        <v>0</v>
      </c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24.95" customHeight="1">
      <c r="A149" s="2"/>
      <c r="B149" s="14">
        <v>139</v>
      </c>
      <c r="C149" s="154" t="str">
        <f>'0. 직전년도(1년간) 재직 근로자'!$C148&amp;""</f>
        <v/>
      </c>
      <c r="D149" s="113" t="str">
        <f>'0. 직전년도(1년간) 재직 근로자'!$D148&amp;""</f>
        <v/>
      </c>
      <c r="E149" s="32">
        <f>'0. 직전년도(1년간) 재직 근로자'!$E148</f>
        <v>0</v>
      </c>
      <c r="F149" s="118"/>
      <c r="G149" s="101"/>
      <c r="H149" s="102"/>
      <c r="I149" s="96">
        <f t="shared" si="4"/>
        <v>1</v>
      </c>
      <c r="J149" s="105" t="str">
        <f t="shared" si="5"/>
        <v>0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24.95" customHeight="1">
      <c r="A150" s="2"/>
      <c r="B150" s="14">
        <v>140</v>
      </c>
      <c r="C150" s="154" t="str">
        <f>'0. 직전년도(1년간) 재직 근로자'!$C149&amp;""</f>
        <v/>
      </c>
      <c r="D150" s="113" t="str">
        <f>'0. 직전년도(1년간) 재직 근로자'!$D149&amp;""</f>
        <v/>
      </c>
      <c r="E150" s="32">
        <f>'0. 직전년도(1년간) 재직 근로자'!$E149</f>
        <v>0</v>
      </c>
      <c r="F150" s="118"/>
      <c r="G150" s="101"/>
      <c r="H150" s="102"/>
      <c r="I150" s="96">
        <f t="shared" si="4"/>
        <v>1</v>
      </c>
      <c r="J150" s="105" t="str">
        <f t="shared" si="5"/>
        <v>0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24.95" customHeight="1">
      <c r="A151" s="2"/>
      <c r="B151" s="14">
        <v>141</v>
      </c>
      <c r="C151" s="154" t="str">
        <f>'0. 직전년도(1년간) 재직 근로자'!$C150&amp;""</f>
        <v/>
      </c>
      <c r="D151" s="113" t="str">
        <f>'0. 직전년도(1년간) 재직 근로자'!$D150&amp;""</f>
        <v/>
      </c>
      <c r="E151" s="32">
        <f>'0. 직전년도(1년간) 재직 근로자'!$E150</f>
        <v>0</v>
      </c>
      <c r="F151" s="118"/>
      <c r="G151" s="101"/>
      <c r="H151" s="102"/>
      <c r="I151" s="96">
        <f t="shared" si="4"/>
        <v>1</v>
      </c>
      <c r="J151" s="105" t="str">
        <f t="shared" si="5"/>
        <v>0</v>
      </c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24.95" customHeight="1">
      <c r="A152" s="2"/>
      <c r="B152" s="14">
        <v>142</v>
      </c>
      <c r="C152" s="154" t="str">
        <f>'0. 직전년도(1년간) 재직 근로자'!$C151&amp;""</f>
        <v/>
      </c>
      <c r="D152" s="113" t="str">
        <f>'0. 직전년도(1년간) 재직 근로자'!$D151&amp;""</f>
        <v/>
      </c>
      <c r="E152" s="32">
        <f>'0. 직전년도(1년간) 재직 근로자'!$E151</f>
        <v>0</v>
      </c>
      <c r="F152" s="118"/>
      <c r="G152" s="101"/>
      <c r="H152" s="102"/>
      <c r="I152" s="96">
        <f t="shared" si="4"/>
        <v>1</v>
      </c>
      <c r="J152" s="105" t="str">
        <f t="shared" si="5"/>
        <v>0</v>
      </c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24.95" customHeight="1">
      <c r="A153" s="2"/>
      <c r="B153" s="14">
        <v>143</v>
      </c>
      <c r="C153" s="154" t="str">
        <f>'0. 직전년도(1년간) 재직 근로자'!$C152&amp;""</f>
        <v/>
      </c>
      <c r="D153" s="113" t="str">
        <f>'0. 직전년도(1년간) 재직 근로자'!$D152&amp;""</f>
        <v/>
      </c>
      <c r="E153" s="32">
        <f>'0. 직전년도(1년간) 재직 근로자'!$E152</f>
        <v>0</v>
      </c>
      <c r="F153" s="118"/>
      <c r="G153" s="101"/>
      <c r="H153" s="102"/>
      <c r="I153" s="96">
        <f t="shared" si="4"/>
        <v>1</v>
      </c>
      <c r="J153" s="105" t="str">
        <f t="shared" si="5"/>
        <v>0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24.95" customHeight="1">
      <c r="A154" s="2"/>
      <c r="B154" s="14">
        <v>144</v>
      </c>
      <c r="C154" s="154" t="str">
        <f>'0. 직전년도(1년간) 재직 근로자'!$C153&amp;""</f>
        <v/>
      </c>
      <c r="D154" s="113" t="str">
        <f>'0. 직전년도(1년간) 재직 근로자'!$D153&amp;""</f>
        <v/>
      </c>
      <c r="E154" s="32">
        <f>'0. 직전년도(1년간) 재직 근로자'!$E153</f>
        <v>0</v>
      </c>
      <c r="F154" s="118"/>
      <c r="G154" s="101"/>
      <c r="H154" s="102"/>
      <c r="I154" s="96">
        <f t="shared" si="4"/>
        <v>1</v>
      </c>
      <c r="J154" s="105" t="str">
        <f t="shared" si="5"/>
        <v>0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24.95" customHeight="1">
      <c r="A155" s="2"/>
      <c r="B155" s="14">
        <v>145</v>
      </c>
      <c r="C155" s="154" t="str">
        <f>'0. 직전년도(1년간) 재직 근로자'!$C154&amp;""</f>
        <v/>
      </c>
      <c r="D155" s="113" t="str">
        <f>'0. 직전년도(1년간) 재직 근로자'!$D154&amp;""</f>
        <v/>
      </c>
      <c r="E155" s="32">
        <f>'0. 직전년도(1년간) 재직 근로자'!$E154</f>
        <v>0</v>
      </c>
      <c r="F155" s="118"/>
      <c r="G155" s="101"/>
      <c r="H155" s="102"/>
      <c r="I155" s="96">
        <f t="shared" si="4"/>
        <v>1</v>
      </c>
      <c r="J155" s="105" t="str">
        <f t="shared" si="5"/>
        <v>0</v>
      </c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24.95" customHeight="1">
      <c r="A156" s="2"/>
      <c r="B156" s="14">
        <v>146</v>
      </c>
      <c r="C156" s="154" t="str">
        <f>'0. 직전년도(1년간) 재직 근로자'!$C155&amp;""</f>
        <v/>
      </c>
      <c r="D156" s="113" t="str">
        <f>'0. 직전년도(1년간) 재직 근로자'!$D155&amp;""</f>
        <v/>
      </c>
      <c r="E156" s="32">
        <f>'0. 직전년도(1년간) 재직 근로자'!$E155</f>
        <v>0</v>
      </c>
      <c r="F156" s="118"/>
      <c r="G156" s="101"/>
      <c r="H156" s="102"/>
      <c r="I156" s="96">
        <f t="shared" si="4"/>
        <v>1</v>
      </c>
      <c r="J156" s="105" t="str">
        <f t="shared" si="5"/>
        <v>0</v>
      </c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24.95" customHeight="1">
      <c r="A157" s="2"/>
      <c r="B157" s="14">
        <v>147</v>
      </c>
      <c r="C157" s="154" t="str">
        <f>'0. 직전년도(1년간) 재직 근로자'!$C156&amp;""</f>
        <v/>
      </c>
      <c r="D157" s="113" t="str">
        <f>'0. 직전년도(1년간) 재직 근로자'!$D156&amp;""</f>
        <v/>
      </c>
      <c r="E157" s="32">
        <f>'0. 직전년도(1년간) 재직 근로자'!$E156</f>
        <v>0</v>
      </c>
      <c r="F157" s="118"/>
      <c r="G157" s="101"/>
      <c r="H157" s="102"/>
      <c r="I157" s="96">
        <f t="shared" si="4"/>
        <v>1</v>
      </c>
      <c r="J157" s="105" t="str">
        <f t="shared" si="5"/>
        <v>0</v>
      </c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24.95" customHeight="1">
      <c r="A158" s="2"/>
      <c r="B158" s="14">
        <v>148</v>
      </c>
      <c r="C158" s="154" t="str">
        <f>'0. 직전년도(1년간) 재직 근로자'!$C157&amp;""</f>
        <v/>
      </c>
      <c r="D158" s="113" t="str">
        <f>'0. 직전년도(1년간) 재직 근로자'!$D157&amp;""</f>
        <v/>
      </c>
      <c r="E158" s="32">
        <f>'0. 직전년도(1년간) 재직 근로자'!$E157</f>
        <v>0</v>
      </c>
      <c r="F158" s="118"/>
      <c r="G158" s="101"/>
      <c r="H158" s="102"/>
      <c r="I158" s="96">
        <f t="shared" si="4"/>
        <v>1</v>
      </c>
      <c r="J158" s="105" t="str">
        <f t="shared" si="5"/>
        <v>0</v>
      </c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24.95" customHeight="1">
      <c r="A159" s="2"/>
      <c r="B159" s="14">
        <v>149</v>
      </c>
      <c r="C159" s="154" t="str">
        <f>'0. 직전년도(1년간) 재직 근로자'!$C158&amp;""</f>
        <v/>
      </c>
      <c r="D159" s="113" t="str">
        <f>'0. 직전년도(1년간) 재직 근로자'!$D158&amp;""</f>
        <v/>
      </c>
      <c r="E159" s="32">
        <f>'0. 직전년도(1년간) 재직 근로자'!$E158</f>
        <v>0</v>
      </c>
      <c r="F159" s="118"/>
      <c r="G159" s="101"/>
      <c r="H159" s="102"/>
      <c r="I159" s="96">
        <f t="shared" si="4"/>
        <v>1</v>
      </c>
      <c r="J159" s="105" t="str">
        <f t="shared" si="5"/>
        <v>0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24.95" customHeight="1">
      <c r="A160" s="2"/>
      <c r="B160" s="14">
        <v>150</v>
      </c>
      <c r="C160" s="154" t="str">
        <f>'0. 직전년도(1년간) 재직 근로자'!$C159&amp;""</f>
        <v/>
      </c>
      <c r="D160" s="113" t="str">
        <f>'0. 직전년도(1년간) 재직 근로자'!$D159&amp;""</f>
        <v/>
      </c>
      <c r="E160" s="32">
        <f>'0. 직전년도(1년간) 재직 근로자'!$E159</f>
        <v>0</v>
      </c>
      <c r="F160" s="118"/>
      <c r="G160" s="101"/>
      <c r="H160" s="102"/>
      <c r="I160" s="96">
        <f t="shared" si="4"/>
        <v>1</v>
      </c>
      <c r="J160" s="105" t="str">
        <f t="shared" si="5"/>
        <v>0</v>
      </c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24.95" customHeight="1">
      <c r="A161" s="2"/>
      <c r="B161" s="14">
        <v>151</v>
      </c>
      <c r="C161" s="154" t="str">
        <f>'0. 직전년도(1년간) 재직 근로자'!$C160&amp;""</f>
        <v/>
      </c>
      <c r="D161" s="113" t="str">
        <f>'0. 직전년도(1년간) 재직 근로자'!$D160&amp;""</f>
        <v/>
      </c>
      <c r="E161" s="32">
        <f>'0. 직전년도(1년간) 재직 근로자'!$E160</f>
        <v>0</v>
      </c>
      <c r="F161" s="118"/>
      <c r="G161" s="101"/>
      <c r="H161" s="102"/>
      <c r="I161" s="96">
        <f t="shared" si="4"/>
        <v>1</v>
      </c>
      <c r="J161" s="105" t="str">
        <f t="shared" si="5"/>
        <v>0</v>
      </c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24.95" customHeight="1">
      <c r="A162" s="2"/>
      <c r="B162" s="14">
        <v>152</v>
      </c>
      <c r="C162" s="154" t="str">
        <f>'0. 직전년도(1년간) 재직 근로자'!$C161&amp;""</f>
        <v/>
      </c>
      <c r="D162" s="113" t="str">
        <f>'0. 직전년도(1년간) 재직 근로자'!$D161&amp;""</f>
        <v/>
      </c>
      <c r="E162" s="32">
        <f>'0. 직전년도(1년간) 재직 근로자'!$E161</f>
        <v>0</v>
      </c>
      <c r="F162" s="118"/>
      <c r="G162" s="101"/>
      <c r="H162" s="102"/>
      <c r="I162" s="96">
        <f t="shared" si="4"/>
        <v>1</v>
      </c>
      <c r="J162" s="105" t="str">
        <f t="shared" si="5"/>
        <v>0</v>
      </c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24.95" customHeight="1">
      <c r="A163" s="2"/>
      <c r="B163" s="14">
        <v>153</v>
      </c>
      <c r="C163" s="154" t="str">
        <f>'0. 직전년도(1년간) 재직 근로자'!$C162&amp;""</f>
        <v/>
      </c>
      <c r="D163" s="113" t="str">
        <f>'0. 직전년도(1년간) 재직 근로자'!$D162&amp;""</f>
        <v/>
      </c>
      <c r="E163" s="32">
        <f>'0. 직전년도(1년간) 재직 근로자'!$E162</f>
        <v>0</v>
      </c>
      <c r="F163" s="118"/>
      <c r="G163" s="101"/>
      <c r="H163" s="102"/>
      <c r="I163" s="96">
        <f t="shared" si="4"/>
        <v>1</v>
      </c>
      <c r="J163" s="105" t="str">
        <f t="shared" si="5"/>
        <v>0</v>
      </c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24.95" customHeight="1">
      <c r="A164" s="2"/>
      <c r="B164" s="14">
        <v>154</v>
      </c>
      <c r="C164" s="154" t="str">
        <f>'0. 직전년도(1년간) 재직 근로자'!$C163&amp;""</f>
        <v/>
      </c>
      <c r="D164" s="113" t="str">
        <f>'0. 직전년도(1년간) 재직 근로자'!$D163&amp;""</f>
        <v/>
      </c>
      <c r="E164" s="32">
        <f>'0. 직전년도(1년간) 재직 근로자'!$E163</f>
        <v>0</v>
      </c>
      <c r="F164" s="118"/>
      <c r="G164" s="101"/>
      <c r="H164" s="102"/>
      <c r="I164" s="96">
        <f t="shared" si="4"/>
        <v>1</v>
      </c>
      <c r="J164" s="105" t="str">
        <f t="shared" si="5"/>
        <v>0</v>
      </c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24.95" customHeight="1">
      <c r="A165" s="2"/>
      <c r="B165" s="14">
        <v>155</v>
      </c>
      <c r="C165" s="154" t="str">
        <f>'0. 직전년도(1년간) 재직 근로자'!$C164&amp;""</f>
        <v/>
      </c>
      <c r="D165" s="113" t="str">
        <f>'0. 직전년도(1년간) 재직 근로자'!$D164&amp;""</f>
        <v/>
      </c>
      <c r="E165" s="32">
        <f>'0. 직전년도(1년간) 재직 근로자'!$E164</f>
        <v>0</v>
      </c>
      <c r="F165" s="118"/>
      <c r="G165" s="101"/>
      <c r="H165" s="102"/>
      <c r="I165" s="96">
        <f t="shared" si="4"/>
        <v>1</v>
      </c>
      <c r="J165" s="105" t="str">
        <f t="shared" si="5"/>
        <v>0</v>
      </c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24.95" customHeight="1">
      <c r="A166" s="2"/>
      <c r="B166" s="14">
        <v>156</v>
      </c>
      <c r="C166" s="154" t="str">
        <f>'0. 직전년도(1년간) 재직 근로자'!$C165&amp;""</f>
        <v/>
      </c>
      <c r="D166" s="113" t="str">
        <f>'0. 직전년도(1년간) 재직 근로자'!$D165&amp;""</f>
        <v/>
      </c>
      <c r="E166" s="32">
        <f>'0. 직전년도(1년간) 재직 근로자'!$E165</f>
        <v>0</v>
      </c>
      <c r="F166" s="118"/>
      <c r="G166" s="101"/>
      <c r="H166" s="102"/>
      <c r="I166" s="96">
        <f t="shared" si="4"/>
        <v>1</v>
      </c>
      <c r="J166" s="105" t="str">
        <f t="shared" si="5"/>
        <v>0</v>
      </c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24.95" customHeight="1">
      <c r="A167" s="2"/>
      <c r="B167" s="14">
        <v>157</v>
      </c>
      <c r="C167" s="154" t="str">
        <f>'0. 직전년도(1년간) 재직 근로자'!$C166&amp;""</f>
        <v/>
      </c>
      <c r="D167" s="113" t="str">
        <f>'0. 직전년도(1년간) 재직 근로자'!$D166&amp;""</f>
        <v/>
      </c>
      <c r="E167" s="32">
        <f>'0. 직전년도(1년간) 재직 근로자'!$E166</f>
        <v>0</v>
      </c>
      <c r="F167" s="118"/>
      <c r="G167" s="101"/>
      <c r="H167" s="102"/>
      <c r="I167" s="96">
        <f t="shared" si="4"/>
        <v>1</v>
      </c>
      <c r="J167" s="105" t="str">
        <f t="shared" si="5"/>
        <v>0</v>
      </c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24.95" customHeight="1">
      <c r="A168" s="2"/>
      <c r="B168" s="14">
        <v>158</v>
      </c>
      <c r="C168" s="154" t="str">
        <f>'0. 직전년도(1년간) 재직 근로자'!$C167&amp;""</f>
        <v/>
      </c>
      <c r="D168" s="113" t="str">
        <f>'0. 직전년도(1년간) 재직 근로자'!$D167&amp;""</f>
        <v/>
      </c>
      <c r="E168" s="32">
        <f>'0. 직전년도(1년간) 재직 근로자'!$E167</f>
        <v>0</v>
      </c>
      <c r="F168" s="118"/>
      <c r="G168" s="101"/>
      <c r="H168" s="102"/>
      <c r="I168" s="96">
        <f t="shared" si="4"/>
        <v>1</v>
      </c>
      <c r="J168" s="105" t="str">
        <f t="shared" si="5"/>
        <v>0</v>
      </c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24.95" customHeight="1">
      <c r="A169" s="2"/>
      <c r="B169" s="14">
        <v>159</v>
      </c>
      <c r="C169" s="154" t="str">
        <f>'0. 직전년도(1년간) 재직 근로자'!$C168&amp;""</f>
        <v/>
      </c>
      <c r="D169" s="113" t="str">
        <f>'0. 직전년도(1년간) 재직 근로자'!$D168&amp;""</f>
        <v/>
      </c>
      <c r="E169" s="32">
        <f>'0. 직전년도(1년간) 재직 근로자'!$E168</f>
        <v>0</v>
      </c>
      <c r="F169" s="118"/>
      <c r="G169" s="101"/>
      <c r="H169" s="102"/>
      <c r="I169" s="96">
        <f t="shared" si="4"/>
        <v>1</v>
      </c>
      <c r="J169" s="105" t="str">
        <f t="shared" si="5"/>
        <v>0</v>
      </c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24.95" customHeight="1">
      <c r="A170" s="2"/>
      <c r="B170" s="14">
        <v>160</v>
      </c>
      <c r="C170" s="154" t="str">
        <f>'0. 직전년도(1년간) 재직 근로자'!$C169&amp;""</f>
        <v/>
      </c>
      <c r="D170" s="113" t="str">
        <f>'0. 직전년도(1년간) 재직 근로자'!$D169&amp;""</f>
        <v/>
      </c>
      <c r="E170" s="32">
        <f>'0. 직전년도(1년간) 재직 근로자'!$E169</f>
        <v>0</v>
      </c>
      <c r="F170" s="118"/>
      <c r="G170" s="101"/>
      <c r="H170" s="102"/>
      <c r="I170" s="96">
        <f t="shared" si="4"/>
        <v>1</v>
      </c>
      <c r="J170" s="105" t="str">
        <f t="shared" si="5"/>
        <v>0</v>
      </c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24.95" customHeight="1">
      <c r="A171" s="2"/>
      <c r="B171" s="14">
        <v>161</v>
      </c>
      <c r="C171" s="154" t="str">
        <f>'0. 직전년도(1년간) 재직 근로자'!$C170&amp;""</f>
        <v/>
      </c>
      <c r="D171" s="113" t="str">
        <f>'0. 직전년도(1년간) 재직 근로자'!$D170&amp;""</f>
        <v/>
      </c>
      <c r="E171" s="32">
        <f>'0. 직전년도(1년간) 재직 근로자'!$E170</f>
        <v>0</v>
      </c>
      <c r="F171" s="118"/>
      <c r="G171" s="101"/>
      <c r="H171" s="102"/>
      <c r="I171" s="96">
        <f t="shared" si="4"/>
        <v>1</v>
      </c>
      <c r="J171" s="105" t="str">
        <f t="shared" si="5"/>
        <v>0</v>
      </c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24.95" customHeight="1">
      <c r="A172" s="2"/>
      <c r="B172" s="14">
        <v>162</v>
      </c>
      <c r="C172" s="154" t="str">
        <f>'0. 직전년도(1년간) 재직 근로자'!$C171&amp;""</f>
        <v/>
      </c>
      <c r="D172" s="113" t="str">
        <f>'0. 직전년도(1년간) 재직 근로자'!$D171&amp;""</f>
        <v/>
      </c>
      <c r="E172" s="32">
        <f>'0. 직전년도(1년간) 재직 근로자'!$E171</f>
        <v>0</v>
      </c>
      <c r="F172" s="118"/>
      <c r="G172" s="101"/>
      <c r="H172" s="102"/>
      <c r="I172" s="96">
        <f t="shared" si="4"/>
        <v>1</v>
      </c>
      <c r="J172" s="105" t="str">
        <f t="shared" si="5"/>
        <v>0</v>
      </c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24.95" customHeight="1">
      <c r="A173" s="2"/>
      <c r="B173" s="14">
        <v>163</v>
      </c>
      <c r="C173" s="154" t="str">
        <f>'0. 직전년도(1년간) 재직 근로자'!$C172&amp;""</f>
        <v/>
      </c>
      <c r="D173" s="113" t="str">
        <f>'0. 직전년도(1년간) 재직 근로자'!$D172&amp;""</f>
        <v/>
      </c>
      <c r="E173" s="32">
        <f>'0. 직전년도(1년간) 재직 근로자'!$E172</f>
        <v>0</v>
      </c>
      <c r="F173" s="118"/>
      <c r="G173" s="101"/>
      <c r="H173" s="102"/>
      <c r="I173" s="96">
        <f t="shared" si="4"/>
        <v>1</v>
      </c>
      <c r="J173" s="105" t="str">
        <f t="shared" si="5"/>
        <v>0</v>
      </c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24.95" customHeight="1">
      <c r="A174" s="2"/>
      <c r="B174" s="14">
        <v>164</v>
      </c>
      <c r="C174" s="154" t="str">
        <f>'0. 직전년도(1년간) 재직 근로자'!$C173&amp;""</f>
        <v/>
      </c>
      <c r="D174" s="113" t="str">
        <f>'0. 직전년도(1년간) 재직 근로자'!$D173&amp;""</f>
        <v/>
      </c>
      <c r="E174" s="32">
        <f>'0. 직전년도(1년간) 재직 근로자'!$E173</f>
        <v>0</v>
      </c>
      <c r="F174" s="118"/>
      <c r="G174" s="101"/>
      <c r="H174" s="102"/>
      <c r="I174" s="96">
        <f t="shared" si="4"/>
        <v>1</v>
      </c>
      <c r="J174" s="105" t="str">
        <f t="shared" si="5"/>
        <v>0</v>
      </c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24.95" customHeight="1">
      <c r="A175" s="2"/>
      <c r="B175" s="14">
        <v>165</v>
      </c>
      <c r="C175" s="154" t="str">
        <f>'0. 직전년도(1년간) 재직 근로자'!$C174&amp;""</f>
        <v/>
      </c>
      <c r="D175" s="113" t="str">
        <f>'0. 직전년도(1년간) 재직 근로자'!$D174&amp;""</f>
        <v/>
      </c>
      <c r="E175" s="32">
        <f>'0. 직전년도(1년간) 재직 근로자'!$E174</f>
        <v>0</v>
      </c>
      <c r="F175" s="118"/>
      <c r="G175" s="101"/>
      <c r="H175" s="102"/>
      <c r="I175" s="96">
        <f t="shared" si="4"/>
        <v>1</v>
      </c>
      <c r="J175" s="105" t="str">
        <f t="shared" si="5"/>
        <v>0</v>
      </c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24.95" customHeight="1">
      <c r="A176" s="2"/>
      <c r="B176" s="14">
        <v>166</v>
      </c>
      <c r="C176" s="154" t="str">
        <f>'0. 직전년도(1년간) 재직 근로자'!$C175&amp;""</f>
        <v/>
      </c>
      <c r="D176" s="113" t="str">
        <f>'0. 직전년도(1년간) 재직 근로자'!$D175&amp;""</f>
        <v/>
      </c>
      <c r="E176" s="32">
        <f>'0. 직전년도(1년간) 재직 근로자'!$E175</f>
        <v>0</v>
      </c>
      <c r="F176" s="118"/>
      <c r="G176" s="101"/>
      <c r="H176" s="102"/>
      <c r="I176" s="96">
        <f t="shared" si="4"/>
        <v>1</v>
      </c>
      <c r="J176" s="105" t="str">
        <f t="shared" si="5"/>
        <v>0</v>
      </c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24.95" customHeight="1">
      <c r="A177" s="2"/>
      <c r="B177" s="14">
        <v>167</v>
      </c>
      <c r="C177" s="154" t="str">
        <f>'0. 직전년도(1년간) 재직 근로자'!$C176&amp;""</f>
        <v/>
      </c>
      <c r="D177" s="113" t="str">
        <f>'0. 직전년도(1년간) 재직 근로자'!$D176&amp;""</f>
        <v/>
      </c>
      <c r="E177" s="32">
        <f>'0. 직전년도(1년간) 재직 근로자'!$E176</f>
        <v>0</v>
      </c>
      <c r="F177" s="118"/>
      <c r="G177" s="101"/>
      <c r="H177" s="102"/>
      <c r="I177" s="96">
        <f t="shared" si="4"/>
        <v>1</v>
      </c>
      <c r="J177" s="105" t="str">
        <f t="shared" si="5"/>
        <v>0</v>
      </c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24.95" customHeight="1">
      <c r="A178" s="2"/>
      <c r="B178" s="14">
        <v>168</v>
      </c>
      <c r="C178" s="154" t="str">
        <f>'0. 직전년도(1년간) 재직 근로자'!$C177&amp;""</f>
        <v/>
      </c>
      <c r="D178" s="113" t="str">
        <f>'0. 직전년도(1년간) 재직 근로자'!$D177&amp;""</f>
        <v/>
      </c>
      <c r="E178" s="32">
        <f>'0. 직전년도(1년간) 재직 근로자'!$E177</f>
        <v>0</v>
      </c>
      <c r="F178" s="118"/>
      <c r="G178" s="101"/>
      <c r="H178" s="102"/>
      <c r="I178" s="96">
        <f t="shared" si="4"/>
        <v>1</v>
      </c>
      <c r="J178" s="105" t="str">
        <f t="shared" si="5"/>
        <v>0</v>
      </c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24.95" customHeight="1">
      <c r="A179" s="2"/>
      <c r="B179" s="14">
        <v>169</v>
      </c>
      <c r="C179" s="154" t="str">
        <f>'0. 직전년도(1년간) 재직 근로자'!$C178&amp;""</f>
        <v/>
      </c>
      <c r="D179" s="113" t="str">
        <f>'0. 직전년도(1년간) 재직 근로자'!$D178&amp;""</f>
        <v/>
      </c>
      <c r="E179" s="32">
        <f>'0. 직전년도(1년간) 재직 근로자'!$E178</f>
        <v>0</v>
      </c>
      <c r="F179" s="118"/>
      <c r="G179" s="101"/>
      <c r="H179" s="102"/>
      <c r="I179" s="96">
        <f t="shared" si="4"/>
        <v>1</v>
      </c>
      <c r="J179" s="105" t="str">
        <f t="shared" si="5"/>
        <v>0</v>
      </c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24.95" customHeight="1">
      <c r="A180" s="2"/>
      <c r="B180" s="14">
        <v>170</v>
      </c>
      <c r="C180" s="154" t="str">
        <f>'0. 직전년도(1년간) 재직 근로자'!$C179&amp;""</f>
        <v/>
      </c>
      <c r="D180" s="113" t="str">
        <f>'0. 직전년도(1년간) 재직 근로자'!$D179&amp;""</f>
        <v/>
      </c>
      <c r="E180" s="32">
        <f>'0. 직전년도(1년간) 재직 근로자'!$E179</f>
        <v>0</v>
      </c>
      <c r="F180" s="118"/>
      <c r="G180" s="101"/>
      <c r="H180" s="102"/>
      <c r="I180" s="96">
        <f t="shared" si="4"/>
        <v>1</v>
      </c>
      <c r="J180" s="105" t="str">
        <f t="shared" si="5"/>
        <v>0</v>
      </c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24.95" customHeight="1">
      <c r="A181" s="2"/>
      <c r="B181" s="14">
        <v>171</v>
      </c>
      <c r="C181" s="154" t="str">
        <f>'0. 직전년도(1년간) 재직 근로자'!$C180&amp;""</f>
        <v/>
      </c>
      <c r="D181" s="113" t="str">
        <f>'0. 직전년도(1년간) 재직 근로자'!$D180&amp;""</f>
        <v/>
      </c>
      <c r="E181" s="32">
        <f>'0. 직전년도(1년간) 재직 근로자'!$E180</f>
        <v>0</v>
      </c>
      <c r="F181" s="118"/>
      <c r="G181" s="101"/>
      <c r="H181" s="102"/>
      <c r="I181" s="96">
        <f t="shared" si="4"/>
        <v>1</v>
      </c>
      <c r="J181" s="105" t="str">
        <f t="shared" si="5"/>
        <v>0</v>
      </c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24.95" customHeight="1">
      <c r="A182" s="2"/>
      <c r="B182" s="14">
        <v>172</v>
      </c>
      <c r="C182" s="154" t="str">
        <f>'0. 직전년도(1년간) 재직 근로자'!$C181&amp;""</f>
        <v/>
      </c>
      <c r="D182" s="113" t="str">
        <f>'0. 직전년도(1년간) 재직 근로자'!$D181&amp;""</f>
        <v/>
      </c>
      <c r="E182" s="32">
        <f>'0. 직전년도(1년간) 재직 근로자'!$E181</f>
        <v>0</v>
      </c>
      <c r="F182" s="118"/>
      <c r="G182" s="101"/>
      <c r="H182" s="102"/>
      <c r="I182" s="96">
        <f t="shared" si="4"/>
        <v>1</v>
      </c>
      <c r="J182" s="105" t="str">
        <f t="shared" si="5"/>
        <v>0</v>
      </c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24.95" customHeight="1">
      <c r="A183" s="2"/>
      <c r="B183" s="14">
        <v>173</v>
      </c>
      <c r="C183" s="154" t="str">
        <f>'0. 직전년도(1년간) 재직 근로자'!$C182&amp;""</f>
        <v/>
      </c>
      <c r="D183" s="113" t="str">
        <f>'0. 직전년도(1년간) 재직 근로자'!$D182&amp;""</f>
        <v/>
      </c>
      <c r="E183" s="32">
        <f>'0. 직전년도(1년간) 재직 근로자'!$E182</f>
        <v>0</v>
      </c>
      <c r="F183" s="118"/>
      <c r="G183" s="101"/>
      <c r="H183" s="102"/>
      <c r="I183" s="96">
        <f t="shared" si="4"/>
        <v>1</v>
      </c>
      <c r="J183" s="105" t="str">
        <f t="shared" si="5"/>
        <v>0</v>
      </c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24.95" customHeight="1">
      <c r="A184" s="2"/>
      <c r="B184" s="14">
        <v>174</v>
      </c>
      <c r="C184" s="154" t="str">
        <f>'0. 직전년도(1년간) 재직 근로자'!$C183&amp;""</f>
        <v/>
      </c>
      <c r="D184" s="113" t="str">
        <f>'0. 직전년도(1년간) 재직 근로자'!$D183&amp;""</f>
        <v/>
      </c>
      <c r="E184" s="32">
        <f>'0. 직전년도(1년간) 재직 근로자'!$E183</f>
        <v>0</v>
      </c>
      <c r="F184" s="118"/>
      <c r="G184" s="101"/>
      <c r="H184" s="102"/>
      <c r="I184" s="96">
        <f t="shared" si="4"/>
        <v>1</v>
      </c>
      <c r="J184" s="105" t="str">
        <f t="shared" si="5"/>
        <v>0</v>
      </c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24.95" customHeight="1">
      <c r="A185" s="2"/>
      <c r="B185" s="14">
        <v>175</v>
      </c>
      <c r="C185" s="154" t="str">
        <f>'0. 직전년도(1년간) 재직 근로자'!$C184&amp;""</f>
        <v/>
      </c>
      <c r="D185" s="113" t="str">
        <f>'0. 직전년도(1년간) 재직 근로자'!$D184&amp;""</f>
        <v/>
      </c>
      <c r="E185" s="32">
        <f>'0. 직전년도(1년간) 재직 근로자'!$E184</f>
        <v>0</v>
      </c>
      <c r="F185" s="118"/>
      <c r="G185" s="101"/>
      <c r="H185" s="102"/>
      <c r="I185" s="96">
        <f t="shared" si="4"/>
        <v>1</v>
      </c>
      <c r="J185" s="105" t="str">
        <f t="shared" si="5"/>
        <v>0</v>
      </c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24.95" customHeight="1">
      <c r="A186" s="2"/>
      <c r="B186" s="14">
        <v>176</v>
      </c>
      <c r="C186" s="154" t="str">
        <f>'0. 직전년도(1년간) 재직 근로자'!$C185&amp;""</f>
        <v/>
      </c>
      <c r="D186" s="113" t="str">
        <f>'0. 직전년도(1년간) 재직 근로자'!$D185&amp;""</f>
        <v/>
      </c>
      <c r="E186" s="32">
        <f>'0. 직전년도(1년간) 재직 근로자'!$E185</f>
        <v>0</v>
      </c>
      <c r="F186" s="118"/>
      <c r="G186" s="101"/>
      <c r="H186" s="102"/>
      <c r="I186" s="96">
        <f t="shared" si="4"/>
        <v>1</v>
      </c>
      <c r="J186" s="105" t="str">
        <f t="shared" si="5"/>
        <v>0</v>
      </c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24.95" customHeight="1">
      <c r="A187" s="2"/>
      <c r="B187" s="14">
        <v>177</v>
      </c>
      <c r="C187" s="154" t="str">
        <f>'0. 직전년도(1년간) 재직 근로자'!$C186&amp;""</f>
        <v/>
      </c>
      <c r="D187" s="113" t="str">
        <f>'0. 직전년도(1년간) 재직 근로자'!$D186&amp;""</f>
        <v/>
      </c>
      <c r="E187" s="32">
        <f>'0. 직전년도(1년간) 재직 근로자'!$E186</f>
        <v>0</v>
      </c>
      <c r="F187" s="118"/>
      <c r="G187" s="101"/>
      <c r="H187" s="102"/>
      <c r="I187" s="96">
        <f t="shared" si="4"/>
        <v>1</v>
      </c>
      <c r="J187" s="105" t="str">
        <f t="shared" si="5"/>
        <v>0</v>
      </c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24.95" customHeight="1">
      <c r="A188" s="2"/>
      <c r="B188" s="14">
        <v>178</v>
      </c>
      <c r="C188" s="154" t="str">
        <f>'0. 직전년도(1년간) 재직 근로자'!$C187&amp;""</f>
        <v/>
      </c>
      <c r="D188" s="113" t="str">
        <f>'0. 직전년도(1년간) 재직 근로자'!$D187&amp;""</f>
        <v/>
      </c>
      <c r="E188" s="32">
        <f>'0. 직전년도(1년간) 재직 근로자'!$E187</f>
        <v>0</v>
      </c>
      <c r="F188" s="118"/>
      <c r="G188" s="101"/>
      <c r="H188" s="102"/>
      <c r="I188" s="96">
        <f t="shared" si="4"/>
        <v>1</v>
      </c>
      <c r="J188" s="105" t="str">
        <f t="shared" si="5"/>
        <v>0</v>
      </c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24.95" customHeight="1">
      <c r="A189" s="2"/>
      <c r="B189" s="14">
        <v>179</v>
      </c>
      <c r="C189" s="154" t="str">
        <f>'0. 직전년도(1년간) 재직 근로자'!$C188&amp;""</f>
        <v/>
      </c>
      <c r="D189" s="113" t="str">
        <f>'0. 직전년도(1년간) 재직 근로자'!$D188&amp;""</f>
        <v/>
      </c>
      <c r="E189" s="32">
        <f>'0. 직전년도(1년간) 재직 근로자'!$E188</f>
        <v>0</v>
      </c>
      <c r="F189" s="118"/>
      <c r="G189" s="101"/>
      <c r="H189" s="102"/>
      <c r="I189" s="96">
        <f t="shared" si="4"/>
        <v>1</v>
      </c>
      <c r="J189" s="105" t="str">
        <f t="shared" si="5"/>
        <v>0</v>
      </c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24.95" customHeight="1">
      <c r="A190" s="2"/>
      <c r="B190" s="14">
        <v>180</v>
      </c>
      <c r="C190" s="154" t="str">
        <f>'0. 직전년도(1년간) 재직 근로자'!$C189&amp;""</f>
        <v/>
      </c>
      <c r="D190" s="113" t="str">
        <f>'0. 직전년도(1년간) 재직 근로자'!$D189&amp;""</f>
        <v/>
      </c>
      <c r="E190" s="32">
        <f>'0. 직전년도(1년간) 재직 근로자'!$E189</f>
        <v>0</v>
      </c>
      <c r="F190" s="118"/>
      <c r="G190" s="101"/>
      <c r="H190" s="102"/>
      <c r="I190" s="96">
        <f t="shared" si="4"/>
        <v>1</v>
      </c>
      <c r="J190" s="105" t="str">
        <f t="shared" si="5"/>
        <v>0</v>
      </c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24.95" customHeight="1">
      <c r="A191" s="2"/>
      <c r="B191" s="14">
        <v>181</v>
      </c>
      <c r="C191" s="154" t="str">
        <f>'0. 직전년도(1년간) 재직 근로자'!$C190&amp;""</f>
        <v/>
      </c>
      <c r="D191" s="113" t="str">
        <f>'0. 직전년도(1년간) 재직 근로자'!$D190&amp;""</f>
        <v/>
      </c>
      <c r="E191" s="32">
        <f>'0. 직전년도(1년간) 재직 근로자'!$E190</f>
        <v>0</v>
      </c>
      <c r="F191" s="118"/>
      <c r="G191" s="101"/>
      <c r="H191" s="102"/>
      <c r="I191" s="96">
        <f t="shared" si="4"/>
        <v>1</v>
      </c>
      <c r="J191" s="105" t="str">
        <f t="shared" si="5"/>
        <v>0</v>
      </c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24.95" customHeight="1">
      <c r="A192" s="2"/>
      <c r="B192" s="14">
        <v>182</v>
      </c>
      <c r="C192" s="154" t="str">
        <f>'0. 직전년도(1년간) 재직 근로자'!$C191&amp;""</f>
        <v/>
      </c>
      <c r="D192" s="113" t="str">
        <f>'0. 직전년도(1년간) 재직 근로자'!$D191&amp;""</f>
        <v/>
      </c>
      <c r="E192" s="32">
        <f>'0. 직전년도(1년간) 재직 근로자'!$E191</f>
        <v>0</v>
      </c>
      <c r="F192" s="118"/>
      <c r="G192" s="101"/>
      <c r="H192" s="102"/>
      <c r="I192" s="96">
        <f t="shared" si="4"/>
        <v>1</v>
      </c>
      <c r="J192" s="105" t="str">
        <f t="shared" si="5"/>
        <v>0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24.95" customHeight="1">
      <c r="A193" s="2"/>
      <c r="B193" s="14">
        <v>183</v>
      </c>
      <c r="C193" s="154" t="str">
        <f>'0. 직전년도(1년간) 재직 근로자'!$C192&amp;""</f>
        <v/>
      </c>
      <c r="D193" s="113" t="str">
        <f>'0. 직전년도(1년간) 재직 근로자'!$D192&amp;""</f>
        <v/>
      </c>
      <c r="E193" s="32">
        <f>'0. 직전년도(1년간) 재직 근로자'!$E192</f>
        <v>0</v>
      </c>
      <c r="F193" s="118"/>
      <c r="G193" s="101"/>
      <c r="H193" s="102"/>
      <c r="I193" s="96">
        <f t="shared" si="4"/>
        <v>1</v>
      </c>
      <c r="J193" s="105" t="str">
        <f t="shared" si="5"/>
        <v>0</v>
      </c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24.95" customHeight="1">
      <c r="A194" s="2"/>
      <c r="B194" s="14">
        <v>184</v>
      </c>
      <c r="C194" s="154" t="str">
        <f>'0. 직전년도(1년간) 재직 근로자'!$C193&amp;""</f>
        <v/>
      </c>
      <c r="D194" s="113" t="str">
        <f>'0. 직전년도(1년간) 재직 근로자'!$D193&amp;""</f>
        <v/>
      </c>
      <c r="E194" s="32">
        <f>'0. 직전년도(1년간) 재직 근로자'!$E193</f>
        <v>0</v>
      </c>
      <c r="F194" s="118"/>
      <c r="G194" s="101"/>
      <c r="H194" s="102"/>
      <c r="I194" s="96">
        <f t="shared" si="4"/>
        <v>1</v>
      </c>
      <c r="J194" s="105" t="str">
        <f t="shared" si="5"/>
        <v>0</v>
      </c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24.95" customHeight="1">
      <c r="A195" s="2"/>
      <c r="B195" s="14">
        <v>185</v>
      </c>
      <c r="C195" s="154" t="str">
        <f>'0. 직전년도(1년간) 재직 근로자'!$C194&amp;""</f>
        <v/>
      </c>
      <c r="D195" s="113" t="str">
        <f>'0. 직전년도(1년간) 재직 근로자'!$D194&amp;""</f>
        <v/>
      </c>
      <c r="E195" s="32">
        <f>'0. 직전년도(1년간) 재직 근로자'!$E194</f>
        <v>0</v>
      </c>
      <c r="F195" s="118"/>
      <c r="G195" s="101"/>
      <c r="H195" s="102"/>
      <c r="I195" s="96">
        <f t="shared" si="4"/>
        <v>1</v>
      </c>
      <c r="J195" s="105" t="str">
        <f t="shared" si="5"/>
        <v>0</v>
      </c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24.95" customHeight="1">
      <c r="A196" s="2"/>
      <c r="B196" s="14">
        <v>186</v>
      </c>
      <c r="C196" s="154" t="str">
        <f>'0. 직전년도(1년간) 재직 근로자'!$C195&amp;""</f>
        <v/>
      </c>
      <c r="D196" s="113" t="str">
        <f>'0. 직전년도(1년간) 재직 근로자'!$D195&amp;""</f>
        <v/>
      </c>
      <c r="E196" s="32">
        <f>'0. 직전년도(1년간) 재직 근로자'!$E195</f>
        <v>0</v>
      </c>
      <c r="F196" s="118"/>
      <c r="G196" s="101"/>
      <c r="H196" s="102"/>
      <c r="I196" s="96">
        <f t="shared" si="4"/>
        <v>1</v>
      </c>
      <c r="J196" s="105" t="str">
        <f t="shared" si="5"/>
        <v>0</v>
      </c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24.95" customHeight="1">
      <c r="A197" s="2"/>
      <c r="B197" s="14">
        <v>187</v>
      </c>
      <c r="C197" s="154" t="str">
        <f>'0. 직전년도(1년간) 재직 근로자'!$C196&amp;""</f>
        <v/>
      </c>
      <c r="D197" s="113" t="str">
        <f>'0. 직전년도(1년간) 재직 근로자'!$D196&amp;""</f>
        <v/>
      </c>
      <c r="E197" s="32">
        <f>'0. 직전년도(1년간) 재직 근로자'!$E196</f>
        <v>0</v>
      </c>
      <c r="F197" s="118"/>
      <c r="G197" s="101"/>
      <c r="H197" s="102"/>
      <c r="I197" s="96">
        <f t="shared" si="4"/>
        <v>1</v>
      </c>
      <c r="J197" s="105" t="str">
        <f t="shared" si="5"/>
        <v>0</v>
      </c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24.95" customHeight="1">
      <c r="A198" s="2"/>
      <c r="B198" s="14">
        <v>188</v>
      </c>
      <c r="C198" s="154" t="str">
        <f>'0. 직전년도(1년간) 재직 근로자'!$C197&amp;""</f>
        <v/>
      </c>
      <c r="D198" s="113" t="str">
        <f>'0. 직전년도(1년간) 재직 근로자'!$D197&amp;""</f>
        <v/>
      </c>
      <c r="E198" s="32">
        <f>'0. 직전년도(1년간) 재직 근로자'!$E197</f>
        <v>0</v>
      </c>
      <c r="F198" s="118"/>
      <c r="G198" s="101"/>
      <c r="H198" s="102"/>
      <c r="I198" s="96">
        <f t="shared" si="4"/>
        <v>1</v>
      </c>
      <c r="J198" s="105" t="str">
        <f t="shared" si="5"/>
        <v>0</v>
      </c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24.95" customHeight="1">
      <c r="A199" s="2"/>
      <c r="B199" s="14">
        <v>189</v>
      </c>
      <c r="C199" s="154" t="str">
        <f>'0. 직전년도(1년간) 재직 근로자'!$C198&amp;""</f>
        <v/>
      </c>
      <c r="D199" s="113" t="str">
        <f>'0. 직전년도(1년간) 재직 근로자'!$D198&amp;""</f>
        <v/>
      </c>
      <c r="E199" s="32">
        <f>'0. 직전년도(1년간) 재직 근로자'!$E198</f>
        <v>0</v>
      </c>
      <c r="F199" s="118"/>
      <c r="G199" s="101"/>
      <c r="H199" s="102"/>
      <c r="I199" s="96">
        <f t="shared" si="4"/>
        <v>1</v>
      </c>
      <c r="J199" s="105" t="str">
        <f t="shared" si="5"/>
        <v>0</v>
      </c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24.95" customHeight="1">
      <c r="A200" s="2"/>
      <c r="B200" s="14">
        <v>190</v>
      </c>
      <c r="C200" s="154" t="str">
        <f>'0. 직전년도(1년간) 재직 근로자'!$C199&amp;""</f>
        <v/>
      </c>
      <c r="D200" s="113" t="str">
        <f>'0. 직전년도(1년간) 재직 근로자'!$D199&amp;""</f>
        <v/>
      </c>
      <c r="E200" s="32">
        <f>'0. 직전년도(1년간) 재직 근로자'!$E199</f>
        <v>0</v>
      </c>
      <c r="F200" s="118"/>
      <c r="G200" s="101"/>
      <c r="H200" s="102"/>
      <c r="I200" s="96">
        <f t="shared" si="4"/>
        <v>1</v>
      </c>
      <c r="J200" s="105" t="str">
        <f t="shared" si="5"/>
        <v>0</v>
      </c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24.95" customHeight="1">
      <c r="A201" s="2"/>
      <c r="B201" s="14">
        <v>191</v>
      </c>
      <c r="C201" s="154" t="str">
        <f>'0. 직전년도(1년간) 재직 근로자'!$C200&amp;""</f>
        <v/>
      </c>
      <c r="D201" s="113" t="str">
        <f>'0. 직전년도(1년간) 재직 근로자'!$D200&amp;""</f>
        <v/>
      </c>
      <c r="E201" s="32">
        <f>'0. 직전년도(1년간) 재직 근로자'!$E200</f>
        <v>0</v>
      </c>
      <c r="F201" s="118"/>
      <c r="G201" s="101"/>
      <c r="H201" s="102"/>
      <c r="I201" s="96">
        <f t="shared" si="4"/>
        <v>1</v>
      </c>
      <c r="J201" s="105" t="str">
        <f t="shared" si="5"/>
        <v>0</v>
      </c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24.95" customHeight="1">
      <c r="A202" s="2"/>
      <c r="B202" s="14">
        <v>192</v>
      </c>
      <c r="C202" s="154" t="str">
        <f>'0. 직전년도(1년간) 재직 근로자'!$C201&amp;""</f>
        <v/>
      </c>
      <c r="D202" s="113" t="str">
        <f>'0. 직전년도(1년간) 재직 근로자'!$D201&amp;""</f>
        <v/>
      </c>
      <c r="E202" s="32">
        <f>'0. 직전년도(1년간) 재직 근로자'!$E201</f>
        <v>0</v>
      </c>
      <c r="F202" s="118"/>
      <c r="G202" s="101"/>
      <c r="H202" s="102"/>
      <c r="I202" s="96">
        <f t="shared" si="4"/>
        <v>1</v>
      </c>
      <c r="J202" s="105" t="str">
        <f t="shared" si="5"/>
        <v>0</v>
      </c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24.95" customHeight="1">
      <c r="A203" s="2"/>
      <c r="B203" s="14">
        <v>193</v>
      </c>
      <c r="C203" s="154" t="str">
        <f>'0. 직전년도(1년간) 재직 근로자'!$C202&amp;""</f>
        <v/>
      </c>
      <c r="D203" s="113" t="str">
        <f>'0. 직전년도(1년간) 재직 근로자'!$D202&amp;""</f>
        <v/>
      </c>
      <c r="E203" s="32">
        <f>'0. 직전년도(1년간) 재직 근로자'!$E202</f>
        <v>0</v>
      </c>
      <c r="F203" s="118"/>
      <c r="G203" s="101"/>
      <c r="H203" s="102"/>
      <c r="I203" s="96">
        <f t="shared" si="4"/>
        <v>1</v>
      </c>
      <c r="J203" s="105" t="str">
        <f t="shared" si="5"/>
        <v>0</v>
      </c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24.95" customHeight="1">
      <c r="A204" s="2"/>
      <c r="B204" s="14">
        <v>194</v>
      </c>
      <c r="C204" s="154" t="str">
        <f>'0. 직전년도(1년간) 재직 근로자'!$C203&amp;""</f>
        <v/>
      </c>
      <c r="D204" s="113" t="str">
        <f>'0. 직전년도(1년간) 재직 근로자'!$D203&amp;""</f>
        <v/>
      </c>
      <c r="E204" s="32">
        <f>'0. 직전년도(1년간) 재직 근로자'!$E203</f>
        <v>0</v>
      </c>
      <c r="F204" s="118"/>
      <c r="G204" s="101"/>
      <c r="H204" s="102"/>
      <c r="I204" s="96">
        <f t="shared" ref="I204:I210" si="6">DATEDIF($G204,$H204,"d")+1</f>
        <v>1</v>
      </c>
      <c r="J204" s="105" t="str">
        <f t="shared" ref="J204:J210" si="7">IF($I204&gt;=30,"1","0")</f>
        <v>0</v>
      </c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24.95" customHeight="1">
      <c r="A205" s="2"/>
      <c r="B205" s="14">
        <v>195</v>
      </c>
      <c r="C205" s="154" t="str">
        <f>'0. 직전년도(1년간) 재직 근로자'!$C204&amp;""</f>
        <v/>
      </c>
      <c r="D205" s="113" t="str">
        <f>'0. 직전년도(1년간) 재직 근로자'!$D204&amp;""</f>
        <v/>
      </c>
      <c r="E205" s="32">
        <f>'0. 직전년도(1년간) 재직 근로자'!$E204</f>
        <v>0</v>
      </c>
      <c r="F205" s="118"/>
      <c r="G205" s="101"/>
      <c r="H205" s="102"/>
      <c r="I205" s="96">
        <f t="shared" si="6"/>
        <v>1</v>
      </c>
      <c r="J205" s="105" t="str">
        <f t="shared" si="7"/>
        <v>0</v>
      </c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24.95" customHeight="1">
      <c r="A206" s="2"/>
      <c r="B206" s="14">
        <v>196</v>
      </c>
      <c r="C206" s="154" t="str">
        <f>'0. 직전년도(1년간) 재직 근로자'!$C205&amp;""</f>
        <v/>
      </c>
      <c r="D206" s="113" t="str">
        <f>'0. 직전년도(1년간) 재직 근로자'!$D205&amp;""</f>
        <v/>
      </c>
      <c r="E206" s="32">
        <f>'0. 직전년도(1년간) 재직 근로자'!$E205</f>
        <v>0</v>
      </c>
      <c r="F206" s="118"/>
      <c r="G206" s="101"/>
      <c r="H206" s="102"/>
      <c r="I206" s="96">
        <f t="shared" si="6"/>
        <v>1</v>
      </c>
      <c r="J206" s="105" t="str">
        <f t="shared" si="7"/>
        <v>0</v>
      </c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24.95" customHeight="1">
      <c r="A207" s="2"/>
      <c r="B207" s="14">
        <v>197</v>
      </c>
      <c r="C207" s="154" t="str">
        <f>'0. 직전년도(1년간) 재직 근로자'!$C206&amp;""</f>
        <v/>
      </c>
      <c r="D207" s="113" t="str">
        <f>'0. 직전년도(1년간) 재직 근로자'!$D206&amp;""</f>
        <v/>
      </c>
      <c r="E207" s="32">
        <f>'0. 직전년도(1년간) 재직 근로자'!$E206</f>
        <v>0</v>
      </c>
      <c r="F207" s="118"/>
      <c r="G207" s="101"/>
      <c r="H207" s="102"/>
      <c r="I207" s="96">
        <f t="shared" si="6"/>
        <v>1</v>
      </c>
      <c r="J207" s="105" t="str">
        <f t="shared" si="7"/>
        <v>0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24.95" customHeight="1">
      <c r="A208" s="2"/>
      <c r="B208" s="14">
        <v>198</v>
      </c>
      <c r="C208" s="154" t="str">
        <f>'0. 직전년도(1년간) 재직 근로자'!$C207&amp;""</f>
        <v/>
      </c>
      <c r="D208" s="113" t="str">
        <f>'0. 직전년도(1년간) 재직 근로자'!$D207&amp;""</f>
        <v/>
      </c>
      <c r="E208" s="32">
        <f>'0. 직전년도(1년간) 재직 근로자'!$E207</f>
        <v>0</v>
      </c>
      <c r="F208" s="118"/>
      <c r="G208" s="101"/>
      <c r="H208" s="102"/>
      <c r="I208" s="96">
        <f t="shared" si="6"/>
        <v>1</v>
      </c>
      <c r="J208" s="105" t="str">
        <f t="shared" si="7"/>
        <v>0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24.95" customHeight="1">
      <c r="A209" s="2"/>
      <c r="B209" s="14">
        <v>199</v>
      </c>
      <c r="C209" s="154" t="str">
        <f>'0. 직전년도(1년간) 재직 근로자'!$C208&amp;""</f>
        <v/>
      </c>
      <c r="D209" s="113" t="str">
        <f>'0. 직전년도(1년간) 재직 근로자'!$D208&amp;""</f>
        <v/>
      </c>
      <c r="E209" s="32">
        <f>'0. 직전년도(1년간) 재직 근로자'!$E208</f>
        <v>0</v>
      </c>
      <c r="F209" s="118"/>
      <c r="G209" s="101"/>
      <c r="H209" s="102"/>
      <c r="I209" s="96">
        <f t="shared" si="6"/>
        <v>1</v>
      </c>
      <c r="J209" s="105" t="str">
        <f t="shared" si="7"/>
        <v>0</v>
      </c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24.95" customHeight="1" thickBot="1">
      <c r="A210" s="2"/>
      <c r="B210" s="155">
        <v>200</v>
      </c>
      <c r="C210" s="156" t="str">
        <f>'0. 직전년도(1년간) 재직 근로자'!$C209&amp;""</f>
        <v/>
      </c>
      <c r="D210" s="114" t="str">
        <f>'0. 직전년도(1년간) 재직 근로자'!$D209&amp;""</f>
        <v/>
      </c>
      <c r="E210" s="120">
        <f>'0. 직전년도(1년간) 재직 근로자'!$E209</f>
        <v>0</v>
      </c>
      <c r="F210" s="119"/>
      <c r="G210" s="103"/>
      <c r="H210" s="104"/>
      <c r="I210" s="96">
        <f t="shared" si="6"/>
        <v>1</v>
      </c>
      <c r="J210" s="105" t="str">
        <f t="shared" si="7"/>
        <v>0</v>
      </c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24.95" customHeight="1" thickBot="1">
      <c r="A211" s="2"/>
      <c r="B211" s="5"/>
      <c r="C211" s="5"/>
      <c r="D211" s="5"/>
      <c r="E211" s="8"/>
      <c r="F211" s="28"/>
      <c r="G211" s="28"/>
      <c r="H211" s="28"/>
      <c r="I211" s="94"/>
      <c r="J211" s="94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24.95" customHeight="1" thickTop="1" thickBot="1">
      <c r="A212" s="2"/>
      <c r="B212" s="6"/>
      <c r="C212" s="6"/>
      <c r="D212" s="6"/>
      <c r="E212" s="9"/>
      <c r="F212" s="163" t="s">
        <v>85</v>
      </c>
      <c r="G212" s="165"/>
      <c r="H212" s="76">
        <f>COUNTA($F$11:$F$210)</f>
        <v>0</v>
      </c>
      <c r="I212" s="9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24.95" customHeight="1" thickTop="1" thickBot="1">
      <c r="A213" s="2"/>
      <c r="B213" s="6"/>
      <c r="C213" s="6"/>
      <c r="D213" s="6"/>
      <c r="E213" s="9"/>
      <c r="F213" s="28"/>
      <c r="G213" s="28"/>
      <c r="H213" s="28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24.95" customHeight="1" thickTop="1" thickBot="1">
      <c r="A214" s="2"/>
      <c r="B214" s="6"/>
      <c r="C214" s="6"/>
      <c r="D214" s="6"/>
      <c r="E214" s="9"/>
      <c r="F214" s="163" t="s">
        <v>86</v>
      </c>
      <c r="G214" s="165"/>
      <c r="H214" s="76">
        <f>COUNTIF(J11:J210,"1")</f>
        <v>0</v>
      </c>
      <c r="I214" s="9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24.95" customHeight="1" thickTop="1" thickBot="1">
      <c r="A215" s="2"/>
      <c r="B215" s="6"/>
      <c r="C215" s="6"/>
      <c r="D215" s="6"/>
      <c r="E215" s="9"/>
      <c r="F215" s="28"/>
      <c r="G215" s="28"/>
      <c r="H215" s="28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24.95" customHeight="1" thickTop="1" thickBot="1">
      <c r="A216" s="2"/>
      <c r="B216" s="6"/>
      <c r="C216" s="6"/>
      <c r="D216" s="6"/>
      <c r="E216" s="9"/>
      <c r="F216" s="163" t="s">
        <v>87</v>
      </c>
      <c r="G216" s="165"/>
      <c r="H216" s="115" t="e">
        <f>H214/H212</f>
        <v>#DIV/0!</v>
      </c>
      <c r="I216" s="17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24.95" customHeight="1" thickTop="1">
      <c r="A217" s="2"/>
      <c r="B217" s="6"/>
      <c r="C217" s="6"/>
      <c r="D217" s="6"/>
      <c r="E217" s="9"/>
      <c r="F217" s="4"/>
      <c r="G217" s="4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24.95" customHeight="1">
      <c r="A218" s="2"/>
      <c r="B218" s="6"/>
      <c r="C218" s="6"/>
      <c r="D218" s="6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24.95" customHeight="1">
      <c r="A219" s="2"/>
      <c r="B219" s="6"/>
      <c r="C219" s="6"/>
      <c r="D219" s="6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24.95" customHeight="1">
      <c r="A220" s="2"/>
      <c r="B220" s="6"/>
      <c r="C220" s="6"/>
      <c r="D220" s="6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24.95" customHeight="1">
      <c r="A221" s="2"/>
      <c r="B221" s="6"/>
      <c r="C221" s="6"/>
      <c r="D221" s="6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24.95" customHeight="1">
      <c r="A222" s="2"/>
      <c r="B222" s="6"/>
      <c r="C222" s="6"/>
      <c r="D222" s="6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24.95" customHeight="1">
      <c r="A223" s="2"/>
      <c r="B223" s="6"/>
      <c r="C223" s="6"/>
      <c r="D223" s="6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24.95" customHeight="1">
      <c r="A224" s="2"/>
      <c r="B224" s="6"/>
      <c r="C224" s="6"/>
      <c r="D224" s="6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24.95" customHeight="1">
      <c r="A225" s="2"/>
      <c r="B225" s="6"/>
      <c r="C225" s="6"/>
      <c r="D225" s="6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24.95" customHeight="1">
      <c r="A226" s="2"/>
      <c r="B226" s="6"/>
      <c r="C226" s="6"/>
      <c r="D226" s="6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24.95" customHeight="1">
      <c r="A227" s="2"/>
      <c r="B227" s="6"/>
      <c r="C227" s="6"/>
      <c r="D227" s="6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24.95" customHeight="1">
      <c r="A228" s="2"/>
      <c r="B228" s="6"/>
      <c r="C228" s="6"/>
      <c r="D228" s="6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24.95" customHeight="1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24.95" customHeight="1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24.95" customHeight="1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24.95" customHeight="1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24.95" customHeight="1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24.95" customHeight="1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24.95" customHeight="1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24.95" customHeight="1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24.95" customHeight="1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24.95" customHeight="1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24.95" customHeight="1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24.95" customHeight="1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24.95" customHeight="1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24.95" customHeight="1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24.95" customHeight="1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24.95" customHeight="1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24.95" customHeight="1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24.95" customHeight="1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24.95" customHeight="1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24.95" customHeight="1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24.95" customHeight="1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24.95" customHeight="1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>
      <c r="A303" s="2"/>
      <c r="B303" s="6"/>
      <c r="C303" s="6"/>
      <c r="D303" s="6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</sheetData>
  <mergeCells count="20">
    <mergeCell ref="B1:H5"/>
    <mergeCell ref="F214:G214"/>
    <mergeCell ref="F216:G216"/>
    <mergeCell ref="J9:J10"/>
    <mergeCell ref="M9:O10"/>
    <mergeCell ref="M12:O13"/>
    <mergeCell ref="P12:P13"/>
    <mergeCell ref="M15:O16"/>
    <mergeCell ref="P15:P16"/>
    <mergeCell ref="F212:G212"/>
    <mergeCell ref="B6:H6"/>
    <mergeCell ref="B7:H7"/>
    <mergeCell ref="M7:R7"/>
    <mergeCell ref="B9:B10"/>
    <mergeCell ref="C9:C10"/>
    <mergeCell ref="D9:D10"/>
    <mergeCell ref="E9:E10"/>
    <mergeCell ref="F9:F10"/>
    <mergeCell ref="G9:I9"/>
    <mergeCell ref="P9:P10"/>
  </mergeCells>
  <phoneticPr fontId="2" type="noConversion"/>
  <dataValidations count="1">
    <dataValidation type="list" allowBlank="1" showErrorMessage="1" sqref="F11:F210">
      <formula1>"○"</formula1>
    </dataValidation>
  </dataValidation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03"/>
  <sheetViews>
    <sheetView zoomScale="55" zoomScaleNormal="55" workbookViewId="0">
      <selection activeCell="B1" sqref="B1:H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35.625" style="1" customWidth="1"/>
    <col min="6" max="6" width="25.625" customWidth="1"/>
    <col min="7" max="9" width="20.625" customWidth="1"/>
    <col min="10" max="10" width="25.625" customWidth="1"/>
    <col min="11" max="12" width="10.625" customWidth="1"/>
    <col min="13" max="16" width="15.625" customWidth="1"/>
    <col min="17" max="18" width="10.625" customWidth="1"/>
  </cols>
  <sheetData>
    <row r="1" spans="1:27" ht="24.95" customHeight="1">
      <c r="A1" s="2"/>
      <c r="B1" s="160"/>
      <c r="C1" s="161"/>
      <c r="D1" s="161"/>
      <c r="E1" s="161"/>
      <c r="F1" s="161"/>
      <c r="G1" s="161"/>
      <c r="H1" s="16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4.95" customHeight="1">
      <c r="A2" s="2"/>
      <c r="B2" s="160"/>
      <c r="C2" s="161"/>
      <c r="D2" s="161"/>
      <c r="E2" s="161"/>
      <c r="F2" s="161"/>
      <c r="G2" s="161"/>
      <c r="H2" s="16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4.95" customHeight="1">
      <c r="A3" s="2"/>
      <c r="B3" s="160"/>
      <c r="C3" s="161"/>
      <c r="D3" s="161"/>
      <c r="E3" s="161"/>
      <c r="F3" s="161"/>
      <c r="G3" s="161"/>
      <c r="H3" s="16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4.95" customHeight="1">
      <c r="A4" s="2"/>
      <c r="B4" s="160"/>
      <c r="C4" s="161"/>
      <c r="D4" s="161"/>
      <c r="E4" s="161"/>
      <c r="F4" s="161"/>
      <c r="G4" s="161"/>
      <c r="H4" s="162"/>
      <c r="I4" s="2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4.95" customHeight="1">
      <c r="A5" s="2"/>
      <c r="B5" s="220"/>
      <c r="C5" s="221"/>
      <c r="D5" s="221"/>
      <c r="E5" s="221"/>
      <c r="F5" s="221"/>
      <c r="G5" s="221"/>
      <c r="H5" s="222"/>
      <c r="I5" s="2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4.95" customHeight="1" thickBot="1">
      <c r="A6" s="2"/>
      <c r="B6" s="166" t="s">
        <v>100</v>
      </c>
      <c r="C6" s="167"/>
      <c r="D6" s="167"/>
      <c r="E6" s="167"/>
      <c r="F6" s="167"/>
      <c r="G6" s="167"/>
      <c r="H6" s="168"/>
      <c r="I6" s="107"/>
      <c r="J6" s="2"/>
      <c r="K6" s="2"/>
      <c r="L6" s="2"/>
      <c r="M6" s="3"/>
      <c r="N6" s="3"/>
      <c r="O6" s="3"/>
      <c r="P6" s="3"/>
      <c r="Q6" s="3"/>
      <c r="R6" s="3"/>
      <c r="S6" s="2"/>
      <c r="T6" s="2"/>
      <c r="U6" s="2"/>
      <c r="V6" s="2"/>
      <c r="W6" s="2"/>
      <c r="X6" s="2"/>
      <c r="Y6" s="2"/>
      <c r="Z6" s="2"/>
      <c r="AA6" s="2"/>
    </row>
    <row r="7" spans="1:27" ht="150" customHeight="1" thickTop="1" thickBot="1">
      <c r="A7" s="7"/>
      <c r="B7" s="184" t="s">
        <v>141</v>
      </c>
      <c r="C7" s="185"/>
      <c r="D7" s="185"/>
      <c r="E7" s="185"/>
      <c r="F7" s="185"/>
      <c r="G7" s="185"/>
      <c r="H7" s="186"/>
      <c r="I7" s="108"/>
      <c r="J7" s="2"/>
      <c r="K7" s="2"/>
      <c r="L7" s="7"/>
      <c r="M7" s="243" t="s">
        <v>70</v>
      </c>
      <c r="N7" s="244"/>
      <c r="O7" s="244"/>
      <c r="P7" s="244"/>
      <c r="Q7" s="244"/>
      <c r="R7" s="245"/>
      <c r="S7" s="17"/>
      <c r="T7" s="2"/>
      <c r="U7" s="2"/>
      <c r="V7" s="2"/>
      <c r="W7" s="2"/>
      <c r="X7" s="2"/>
      <c r="Y7" s="2"/>
      <c r="Z7" s="2"/>
      <c r="AA7" s="2"/>
    </row>
    <row r="8" spans="1:27" ht="24.95" customHeight="1" thickTop="1" thickBot="1">
      <c r="A8" s="2"/>
      <c r="B8" s="18"/>
      <c r="C8" s="19"/>
      <c r="D8" s="19"/>
      <c r="E8" s="19"/>
      <c r="F8" s="29"/>
      <c r="G8" s="29"/>
      <c r="H8" s="29"/>
      <c r="I8" s="106"/>
      <c r="J8" s="106"/>
      <c r="K8" s="20"/>
      <c r="L8" s="20"/>
      <c r="M8" s="28"/>
      <c r="N8" s="28"/>
      <c r="O8" s="28"/>
      <c r="P8" s="28"/>
      <c r="Q8" s="4"/>
      <c r="R8" s="4"/>
      <c r="S8" s="2"/>
      <c r="T8" s="2"/>
      <c r="U8" s="2"/>
      <c r="V8" s="2"/>
      <c r="W8" s="2"/>
      <c r="X8" s="2"/>
      <c r="Y8" s="2"/>
      <c r="Z8" s="2"/>
      <c r="AA8" s="2"/>
    </row>
    <row r="9" spans="1:27" ht="24.95" customHeight="1" thickTop="1">
      <c r="A9" s="2"/>
      <c r="B9" s="176" t="s">
        <v>0</v>
      </c>
      <c r="C9" s="194" t="s">
        <v>1</v>
      </c>
      <c r="D9" s="194" t="s">
        <v>2</v>
      </c>
      <c r="E9" s="174" t="s">
        <v>3</v>
      </c>
      <c r="F9" s="174" t="s">
        <v>81</v>
      </c>
      <c r="G9" s="170" t="s">
        <v>79</v>
      </c>
      <c r="H9" s="236"/>
      <c r="I9" s="171"/>
      <c r="J9" s="240" t="s">
        <v>69</v>
      </c>
      <c r="K9" s="84"/>
      <c r="L9" s="122"/>
      <c r="M9" s="209" t="s">
        <v>94</v>
      </c>
      <c r="N9" s="210"/>
      <c r="O9" s="211"/>
      <c r="P9" s="217">
        <f>H212</f>
        <v>0</v>
      </c>
      <c r="Q9" s="17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4.95" customHeight="1" thickBot="1">
      <c r="A10" s="2"/>
      <c r="B10" s="178"/>
      <c r="C10" s="183"/>
      <c r="D10" s="183"/>
      <c r="E10" s="241"/>
      <c r="F10" s="182"/>
      <c r="G10" s="111" t="s">
        <v>29</v>
      </c>
      <c r="H10" s="111" t="s">
        <v>31</v>
      </c>
      <c r="I10" s="112" t="s">
        <v>80</v>
      </c>
      <c r="J10" s="205"/>
      <c r="K10" s="109"/>
      <c r="L10" s="122"/>
      <c r="M10" s="212"/>
      <c r="N10" s="213"/>
      <c r="O10" s="214"/>
      <c r="P10" s="216"/>
      <c r="Q10" s="17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24.95" customHeight="1" thickTop="1" thickBot="1">
      <c r="A11" s="2"/>
      <c r="B11" s="14">
        <v>1</v>
      </c>
      <c r="C11" s="23" t="str">
        <f>'0. 직전년도(1년간) 재직 근로자'!$C10&amp;""</f>
        <v/>
      </c>
      <c r="D11" s="113" t="str">
        <f>'0. 직전년도(1년간) 재직 근로자'!$D10&amp;""</f>
        <v/>
      </c>
      <c r="E11" s="32">
        <f>'0. 직전년도(1년간) 재직 근로자'!$E10</f>
        <v>0</v>
      </c>
      <c r="F11" s="116"/>
      <c r="G11" s="97"/>
      <c r="H11" s="98"/>
      <c r="I11" s="96">
        <f>DATEDIF($G11,$H11,"d")+1</f>
        <v>1</v>
      </c>
      <c r="J11" s="105" t="str">
        <f>IF($I11&gt;=30,"1","0")</f>
        <v>0</v>
      </c>
      <c r="K11" s="20"/>
      <c r="L11" s="20"/>
      <c r="M11" s="28"/>
      <c r="N11" s="28"/>
      <c r="O11" s="28"/>
      <c r="P11" s="28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4.95" customHeight="1" thickTop="1">
      <c r="A12" s="2"/>
      <c r="B12" s="14">
        <v>2</v>
      </c>
      <c r="C12" s="154" t="str">
        <f>'0. 직전년도(1년간) 재직 근로자'!$C11&amp;""</f>
        <v/>
      </c>
      <c r="D12" s="113" t="str">
        <f>'0. 직전년도(1년간) 재직 근로자'!$D11&amp;""</f>
        <v/>
      </c>
      <c r="E12" s="32">
        <f>'0. 직전년도(1년간) 재직 근로자'!$E11</f>
        <v>0</v>
      </c>
      <c r="F12" s="117"/>
      <c r="G12" s="99"/>
      <c r="H12" s="100"/>
      <c r="I12" s="96">
        <f t="shared" ref="I12:I75" si="0">DATEDIF($G12,$H12,"d")+1</f>
        <v>1</v>
      </c>
      <c r="J12" s="105" t="str">
        <f t="shared" ref="J12:J75" si="1">IF($I12&gt;=30,"1","0")</f>
        <v>0</v>
      </c>
      <c r="K12" s="20"/>
      <c r="L12" s="121"/>
      <c r="M12" s="209" t="s">
        <v>95</v>
      </c>
      <c r="N12" s="210"/>
      <c r="O12" s="211"/>
      <c r="P12" s="217">
        <f>H214</f>
        <v>0</v>
      </c>
      <c r="Q12" s="17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4.95" customHeight="1" thickBot="1">
      <c r="A13" s="2"/>
      <c r="B13" s="14">
        <v>3</v>
      </c>
      <c r="C13" s="154" t="str">
        <f>'0. 직전년도(1년간) 재직 근로자'!$C12&amp;""</f>
        <v/>
      </c>
      <c r="D13" s="113" t="str">
        <f>'0. 직전년도(1년간) 재직 근로자'!$D12&amp;""</f>
        <v/>
      </c>
      <c r="E13" s="32">
        <f>'0. 직전년도(1년간) 재직 근로자'!$E12</f>
        <v>0</v>
      </c>
      <c r="F13" s="117"/>
      <c r="G13" s="99"/>
      <c r="H13" s="100"/>
      <c r="I13" s="96">
        <f t="shared" si="0"/>
        <v>1</v>
      </c>
      <c r="J13" s="105" t="str">
        <f t="shared" si="1"/>
        <v>0</v>
      </c>
      <c r="K13" s="20"/>
      <c r="L13" s="121"/>
      <c r="M13" s="212"/>
      <c r="N13" s="213"/>
      <c r="O13" s="214"/>
      <c r="P13" s="216"/>
      <c r="Q13" s="17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4.95" customHeight="1" thickTop="1" thickBot="1">
      <c r="A14" s="2"/>
      <c r="B14" s="14">
        <v>4</v>
      </c>
      <c r="C14" s="154" t="str">
        <f>'0. 직전년도(1년간) 재직 근로자'!$C13&amp;""</f>
        <v/>
      </c>
      <c r="D14" s="113" t="str">
        <f>'0. 직전년도(1년간) 재직 근로자'!$D13&amp;""</f>
        <v/>
      </c>
      <c r="E14" s="32">
        <f>'0. 직전년도(1년간) 재직 근로자'!$E13</f>
        <v>0</v>
      </c>
      <c r="F14" s="118"/>
      <c r="G14" s="101"/>
      <c r="H14" s="102"/>
      <c r="I14" s="96">
        <f t="shared" si="0"/>
        <v>1</v>
      </c>
      <c r="J14" s="105" t="str">
        <f t="shared" si="1"/>
        <v>0</v>
      </c>
      <c r="K14" s="2"/>
      <c r="L14" s="2"/>
      <c r="M14" s="28"/>
      <c r="N14" s="28"/>
      <c r="O14" s="28"/>
      <c r="P14" s="28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4.95" customHeight="1" thickTop="1">
      <c r="A15" s="2"/>
      <c r="B15" s="14">
        <v>5</v>
      </c>
      <c r="C15" s="154" t="str">
        <f>'0. 직전년도(1년간) 재직 근로자'!$C14&amp;""</f>
        <v/>
      </c>
      <c r="D15" s="113" t="str">
        <f>'0. 직전년도(1년간) 재직 근로자'!$D14&amp;""</f>
        <v/>
      </c>
      <c r="E15" s="32">
        <f>'0. 직전년도(1년간) 재직 근로자'!$E14</f>
        <v>0</v>
      </c>
      <c r="F15" s="118"/>
      <c r="G15" s="101"/>
      <c r="H15" s="102"/>
      <c r="I15" s="96">
        <f t="shared" si="0"/>
        <v>1</v>
      </c>
      <c r="J15" s="105" t="str">
        <f t="shared" si="1"/>
        <v>0</v>
      </c>
      <c r="K15" s="2"/>
      <c r="L15" s="7"/>
      <c r="M15" s="209" t="s">
        <v>96</v>
      </c>
      <c r="N15" s="210"/>
      <c r="O15" s="211"/>
      <c r="P15" s="242" t="e">
        <f>H216</f>
        <v>#DIV/0!</v>
      </c>
      <c r="Q15" s="17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4.95" customHeight="1" thickBot="1">
      <c r="A16" s="2"/>
      <c r="B16" s="14">
        <v>6</v>
      </c>
      <c r="C16" s="154" t="str">
        <f>'0. 직전년도(1년간) 재직 근로자'!$C15&amp;""</f>
        <v/>
      </c>
      <c r="D16" s="113" t="str">
        <f>'0. 직전년도(1년간) 재직 근로자'!$D15&amp;""</f>
        <v/>
      </c>
      <c r="E16" s="32">
        <f>'0. 직전년도(1년간) 재직 근로자'!$E15</f>
        <v>0</v>
      </c>
      <c r="F16" s="118"/>
      <c r="G16" s="101"/>
      <c r="H16" s="102"/>
      <c r="I16" s="96">
        <f t="shared" si="0"/>
        <v>1</v>
      </c>
      <c r="J16" s="105" t="str">
        <f t="shared" si="1"/>
        <v>0</v>
      </c>
      <c r="K16" s="2"/>
      <c r="L16" s="7"/>
      <c r="M16" s="212"/>
      <c r="N16" s="213"/>
      <c r="O16" s="214"/>
      <c r="P16" s="216"/>
      <c r="Q16" s="17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4.95" customHeight="1" thickTop="1">
      <c r="A17" s="2"/>
      <c r="B17" s="14">
        <v>7</v>
      </c>
      <c r="C17" s="154" t="str">
        <f>'0. 직전년도(1년간) 재직 근로자'!$C16&amp;""</f>
        <v/>
      </c>
      <c r="D17" s="113" t="str">
        <f>'0. 직전년도(1년간) 재직 근로자'!$D16&amp;""</f>
        <v/>
      </c>
      <c r="E17" s="32">
        <f>'0. 직전년도(1년간) 재직 근로자'!$E16</f>
        <v>0</v>
      </c>
      <c r="F17" s="118"/>
      <c r="G17" s="101"/>
      <c r="H17" s="102"/>
      <c r="I17" s="96">
        <f t="shared" si="0"/>
        <v>1</v>
      </c>
      <c r="J17" s="105" t="str">
        <f t="shared" si="1"/>
        <v>0</v>
      </c>
      <c r="K17" s="2"/>
      <c r="L17" s="2"/>
      <c r="M17" s="4"/>
      <c r="N17" s="4"/>
      <c r="O17" s="4"/>
      <c r="P17" s="4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4.95" customHeight="1">
      <c r="A18" s="2"/>
      <c r="B18" s="14">
        <v>8</v>
      </c>
      <c r="C18" s="154" t="str">
        <f>'0. 직전년도(1년간) 재직 근로자'!$C17&amp;""</f>
        <v/>
      </c>
      <c r="D18" s="113" t="str">
        <f>'0. 직전년도(1년간) 재직 근로자'!$D17&amp;""</f>
        <v/>
      </c>
      <c r="E18" s="32">
        <f>'0. 직전년도(1년간) 재직 근로자'!$E17</f>
        <v>0</v>
      </c>
      <c r="F18" s="118"/>
      <c r="G18" s="101"/>
      <c r="H18" s="102"/>
      <c r="I18" s="96">
        <f t="shared" si="0"/>
        <v>1</v>
      </c>
      <c r="J18" s="105" t="str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4.95" customHeight="1">
      <c r="A19" s="2"/>
      <c r="B19" s="14">
        <v>9</v>
      </c>
      <c r="C19" s="154" t="str">
        <f>'0. 직전년도(1년간) 재직 근로자'!$C18&amp;""</f>
        <v/>
      </c>
      <c r="D19" s="113" t="str">
        <f>'0. 직전년도(1년간) 재직 근로자'!$D18&amp;""</f>
        <v/>
      </c>
      <c r="E19" s="32">
        <f>'0. 직전년도(1년간) 재직 근로자'!$E18</f>
        <v>0</v>
      </c>
      <c r="F19" s="118"/>
      <c r="G19" s="101"/>
      <c r="H19" s="102"/>
      <c r="I19" s="96">
        <f t="shared" si="0"/>
        <v>1</v>
      </c>
      <c r="J19" s="105" t="str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4.95" customHeight="1">
      <c r="A20" s="2"/>
      <c r="B20" s="14">
        <v>10</v>
      </c>
      <c r="C20" s="154" t="str">
        <f>'0. 직전년도(1년간) 재직 근로자'!$C19&amp;""</f>
        <v/>
      </c>
      <c r="D20" s="113" t="str">
        <f>'0. 직전년도(1년간) 재직 근로자'!$D19&amp;""</f>
        <v/>
      </c>
      <c r="E20" s="32">
        <f>'0. 직전년도(1년간) 재직 근로자'!$E19</f>
        <v>0</v>
      </c>
      <c r="F20" s="118"/>
      <c r="G20" s="101"/>
      <c r="H20" s="102"/>
      <c r="I20" s="96">
        <f t="shared" si="0"/>
        <v>1</v>
      </c>
      <c r="J20" s="105" t="str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4.95" customHeight="1">
      <c r="A21" s="2"/>
      <c r="B21" s="14">
        <v>11</v>
      </c>
      <c r="C21" s="154" t="str">
        <f>'0. 직전년도(1년간) 재직 근로자'!$C20&amp;""</f>
        <v/>
      </c>
      <c r="D21" s="113" t="str">
        <f>'0. 직전년도(1년간) 재직 근로자'!$D20&amp;""</f>
        <v/>
      </c>
      <c r="E21" s="32">
        <f>'0. 직전년도(1년간) 재직 근로자'!$E20</f>
        <v>0</v>
      </c>
      <c r="F21" s="118"/>
      <c r="G21" s="101"/>
      <c r="H21" s="102"/>
      <c r="I21" s="96">
        <f t="shared" si="0"/>
        <v>1</v>
      </c>
      <c r="J21" s="105" t="str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4.95" customHeight="1">
      <c r="A22" s="2"/>
      <c r="B22" s="14">
        <v>12</v>
      </c>
      <c r="C22" s="154" t="str">
        <f>'0. 직전년도(1년간) 재직 근로자'!$C21&amp;""</f>
        <v/>
      </c>
      <c r="D22" s="113" t="str">
        <f>'0. 직전년도(1년간) 재직 근로자'!$D21&amp;""</f>
        <v/>
      </c>
      <c r="E22" s="32">
        <f>'0. 직전년도(1년간) 재직 근로자'!$E21</f>
        <v>0</v>
      </c>
      <c r="F22" s="118"/>
      <c r="G22" s="101"/>
      <c r="H22" s="102"/>
      <c r="I22" s="96">
        <f t="shared" si="0"/>
        <v>1</v>
      </c>
      <c r="J22" s="105" t="str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4.95" customHeight="1">
      <c r="A23" s="2"/>
      <c r="B23" s="14">
        <v>13</v>
      </c>
      <c r="C23" s="154" t="str">
        <f>'0. 직전년도(1년간) 재직 근로자'!$C22&amp;""</f>
        <v/>
      </c>
      <c r="D23" s="113" t="str">
        <f>'0. 직전년도(1년간) 재직 근로자'!$D22&amp;""</f>
        <v/>
      </c>
      <c r="E23" s="32">
        <f>'0. 직전년도(1년간) 재직 근로자'!$E22</f>
        <v>0</v>
      </c>
      <c r="F23" s="118"/>
      <c r="G23" s="101"/>
      <c r="H23" s="102"/>
      <c r="I23" s="96">
        <f t="shared" si="0"/>
        <v>1</v>
      </c>
      <c r="J23" s="105" t="str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4.95" customHeight="1">
      <c r="A24" s="2"/>
      <c r="B24" s="14">
        <v>14</v>
      </c>
      <c r="C24" s="154" t="str">
        <f>'0. 직전년도(1년간) 재직 근로자'!$C23&amp;""</f>
        <v/>
      </c>
      <c r="D24" s="113" t="str">
        <f>'0. 직전년도(1년간) 재직 근로자'!$D23&amp;""</f>
        <v/>
      </c>
      <c r="E24" s="32">
        <f>'0. 직전년도(1년간) 재직 근로자'!$E23</f>
        <v>0</v>
      </c>
      <c r="F24" s="118"/>
      <c r="G24" s="101"/>
      <c r="H24" s="102"/>
      <c r="I24" s="96">
        <f t="shared" si="0"/>
        <v>1</v>
      </c>
      <c r="J24" s="105" t="str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4.95" customHeight="1">
      <c r="A25" s="2"/>
      <c r="B25" s="14">
        <v>15</v>
      </c>
      <c r="C25" s="154" t="str">
        <f>'0. 직전년도(1년간) 재직 근로자'!$C24&amp;""</f>
        <v/>
      </c>
      <c r="D25" s="113" t="str">
        <f>'0. 직전년도(1년간) 재직 근로자'!$D24&amp;""</f>
        <v/>
      </c>
      <c r="E25" s="32">
        <f>'0. 직전년도(1년간) 재직 근로자'!$E24</f>
        <v>0</v>
      </c>
      <c r="F25" s="118"/>
      <c r="G25" s="101"/>
      <c r="H25" s="102"/>
      <c r="I25" s="96">
        <f t="shared" si="0"/>
        <v>1</v>
      </c>
      <c r="J25" s="105" t="str">
        <f t="shared" si="1"/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4.95" customHeight="1">
      <c r="A26" s="2"/>
      <c r="B26" s="14">
        <v>16</v>
      </c>
      <c r="C26" s="154" t="str">
        <f>'0. 직전년도(1년간) 재직 근로자'!$C25&amp;""</f>
        <v/>
      </c>
      <c r="D26" s="113" t="str">
        <f>'0. 직전년도(1년간) 재직 근로자'!$D25&amp;""</f>
        <v/>
      </c>
      <c r="E26" s="32">
        <f>'0. 직전년도(1년간) 재직 근로자'!$E25</f>
        <v>0</v>
      </c>
      <c r="F26" s="118"/>
      <c r="G26" s="101"/>
      <c r="H26" s="102"/>
      <c r="I26" s="96">
        <f t="shared" si="0"/>
        <v>1</v>
      </c>
      <c r="J26" s="105" t="str">
        <f t="shared" si="1"/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4.95" customHeight="1">
      <c r="A27" s="2"/>
      <c r="B27" s="14">
        <v>17</v>
      </c>
      <c r="C27" s="154" t="str">
        <f>'0. 직전년도(1년간) 재직 근로자'!$C26&amp;""</f>
        <v/>
      </c>
      <c r="D27" s="113" t="str">
        <f>'0. 직전년도(1년간) 재직 근로자'!$D26&amp;""</f>
        <v/>
      </c>
      <c r="E27" s="32">
        <f>'0. 직전년도(1년간) 재직 근로자'!$E26</f>
        <v>0</v>
      </c>
      <c r="F27" s="118"/>
      <c r="G27" s="101"/>
      <c r="H27" s="102"/>
      <c r="I27" s="96">
        <f t="shared" si="0"/>
        <v>1</v>
      </c>
      <c r="J27" s="105" t="str">
        <f t="shared" si="1"/>
        <v>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4.95" customHeight="1">
      <c r="A28" s="2"/>
      <c r="B28" s="14">
        <v>18</v>
      </c>
      <c r="C28" s="154" t="str">
        <f>'0. 직전년도(1년간) 재직 근로자'!$C27&amp;""</f>
        <v/>
      </c>
      <c r="D28" s="113" t="str">
        <f>'0. 직전년도(1년간) 재직 근로자'!$D27&amp;""</f>
        <v/>
      </c>
      <c r="E28" s="32">
        <f>'0. 직전년도(1년간) 재직 근로자'!$E27</f>
        <v>0</v>
      </c>
      <c r="F28" s="118"/>
      <c r="G28" s="101"/>
      <c r="H28" s="102"/>
      <c r="I28" s="96">
        <f t="shared" si="0"/>
        <v>1</v>
      </c>
      <c r="J28" s="105" t="str">
        <f t="shared" si="1"/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4.95" customHeight="1">
      <c r="A29" s="2"/>
      <c r="B29" s="14">
        <v>19</v>
      </c>
      <c r="C29" s="154" t="str">
        <f>'0. 직전년도(1년간) 재직 근로자'!$C28&amp;""</f>
        <v/>
      </c>
      <c r="D29" s="113" t="str">
        <f>'0. 직전년도(1년간) 재직 근로자'!$D28&amp;""</f>
        <v/>
      </c>
      <c r="E29" s="32">
        <f>'0. 직전년도(1년간) 재직 근로자'!$E28</f>
        <v>0</v>
      </c>
      <c r="F29" s="118"/>
      <c r="G29" s="101"/>
      <c r="H29" s="102"/>
      <c r="I29" s="96">
        <f t="shared" si="0"/>
        <v>1</v>
      </c>
      <c r="J29" s="105" t="str">
        <f t="shared" si="1"/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4.95" customHeight="1">
      <c r="A30" s="2"/>
      <c r="B30" s="14">
        <v>20</v>
      </c>
      <c r="C30" s="154" t="str">
        <f>'0. 직전년도(1년간) 재직 근로자'!$C29&amp;""</f>
        <v/>
      </c>
      <c r="D30" s="113" t="str">
        <f>'0. 직전년도(1년간) 재직 근로자'!$D29&amp;""</f>
        <v/>
      </c>
      <c r="E30" s="32">
        <f>'0. 직전년도(1년간) 재직 근로자'!$E29</f>
        <v>0</v>
      </c>
      <c r="F30" s="118"/>
      <c r="G30" s="101"/>
      <c r="H30" s="102"/>
      <c r="I30" s="96">
        <f t="shared" si="0"/>
        <v>1</v>
      </c>
      <c r="J30" s="105" t="str">
        <f t="shared" si="1"/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4.95" customHeight="1">
      <c r="A31" s="2"/>
      <c r="B31" s="14">
        <v>21</v>
      </c>
      <c r="C31" s="154" t="str">
        <f>'0. 직전년도(1년간) 재직 근로자'!$C30&amp;""</f>
        <v/>
      </c>
      <c r="D31" s="113" t="str">
        <f>'0. 직전년도(1년간) 재직 근로자'!$D30&amp;""</f>
        <v/>
      </c>
      <c r="E31" s="32">
        <f>'0. 직전년도(1년간) 재직 근로자'!$E30</f>
        <v>0</v>
      </c>
      <c r="F31" s="118"/>
      <c r="G31" s="101"/>
      <c r="H31" s="102"/>
      <c r="I31" s="96">
        <f t="shared" si="0"/>
        <v>1</v>
      </c>
      <c r="J31" s="105" t="str">
        <f t="shared" si="1"/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4.95" customHeight="1">
      <c r="A32" s="2"/>
      <c r="B32" s="14">
        <v>22</v>
      </c>
      <c r="C32" s="154" t="str">
        <f>'0. 직전년도(1년간) 재직 근로자'!$C31&amp;""</f>
        <v/>
      </c>
      <c r="D32" s="113" t="str">
        <f>'0. 직전년도(1년간) 재직 근로자'!$D31&amp;""</f>
        <v/>
      </c>
      <c r="E32" s="32">
        <f>'0. 직전년도(1년간) 재직 근로자'!$E31</f>
        <v>0</v>
      </c>
      <c r="F32" s="118"/>
      <c r="G32" s="101"/>
      <c r="H32" s="102"/>
      <c r="I32" s="96">
        <f t="shared" si="0"/>
        <v>1</v>
      </c>
      <c r="J32" s="105" t="str">
        <f t="shared" si="1"/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4.95" customHeight="1">
      <c r="A33" s="2"/>
      <c r="B33" s="14">
        <v>23</v>
      </c>
      <c r="C33" s="154" t="str">
        <f>'0. 직전년도(1년간) 재직 근로자'!$C32&amp;""</f>
        <v/>
      </c>
      <c r="D33" s="113" t="str">
        <f>'0. 직전년도(1년간) 재직 근로자'!$D32&amp;""</f>
        <v/>
      </c>
      <c r="E33" s="32">
        <f>'0. 직전년도(1년간) 재직 근로자'!$E32</f>
        <v>0</v>
      </c>
      <c r="F33" s="118"/>
      <c r="G33" s="101"/>
      <c r="H33" s="102"/>
      <c r="I33" s="96">
        <f t="shared" si="0"/>
        <v>1</v>
      </c>
      <c r="J33" s="105" t="str">
        <f t="shared" si="1"/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4.95" customHeight="1">
      <c r="A34" s="2"/>
      <c r="B34" s="14">
        <v>24</v>
      </c>
      <c r="C34" s="154" t="str">
        <f>'0. 직전년도(1년간) 재직 근로자'!$C33&amp;""</f>
        <v/>
      </c>
      <c r="D34" s="113" t="str">
        <f>'0. 직전년도(1년간) 재직 근로자'!$D33&amp;""</f>
        <v/>
      </c>
      <c r="E34" s="32">
        <f>'0. 직전년도(1년간) 재직 근로자'!$E33</f>
        <v>0</v>
      </c>
      <c r="F34" s="118"/>
      <c r="G34" s="101"/>
      <c r="H34" s="102"/>
      <c r="I34" s="96">
        <f t="shared" si="0"/>
        <v>1</v>
      </c>
      <c r="J34" s="105" t="str">
        <f t="shared" si="1"/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4.95" customHeight="1">
      <c r="A35" s="2"/>
      <c r="B35" s="14">
        <v>25</v>
      </c>
      <c r="C35" s="154" t="str">
        <f>'0. 직전년도(1년간) 재직 근로자'!$C34&amp;""</f>
        <v/>
      </c>
      <c r="D35" s="113" t="str">
        <f>'0. 직전년도(1년간) 재직 근로자'!$D34&amp;""</f>
        <v/>
      </c>
      <c r="E35" s="32">
        <f>'0. 직전년도(1년간) 재직 근로자'!$E34</f>
        <v>0</v>
      </c>
      <c r="F35" s="118"/>
      <c r="G35" s="101"/>
      <c r="H35" s="102"/>
      <c r="I35" s="96">
        <f t="shared" si="0"/>
        <v>1</v>
      </c>
      <c r="J35" s="105" t="str">
        <f t="shared" si="1"/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4.95" customHeight="1">
      <c r="A36" s="2"/>
      <c r="B36" s="14">
        <v>26</v>
      </c>
      <c r="C36" s="154" t="str">
        <f>'0. 직전년도(1년간) 재직 근로자'!$C35&amp;""</f>
        <v/>
      </c>
      <c r="D36" s="113" t="str">
        <f>'0. 직전년도(1년간) 재직 근로자'!$D35&amp;""</f>
        <v/>
      </c>
      <c r="E36" s="32">
        <f>'0. 직전년도(1년간) 재직 근로자'!$E35</f>
        <v>0</v>
      </c>
      <c r="F36" s="118"/>
      <c r="G36" s="101"/>
      <c r="H36" s="102"/>
      <c r="I36" s="96">
        <f t="shared" si="0"/>
        <v>1</v>
      </c>
      <c r="J36" s="105" t="str">
        <f t="shared" si="1"/>
        <v>0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4.95" customHeight="1">
      <c r="A37" s="2"/>
      <c r="B37" s="14">
        <v>27</v>
      </c>
      <c r="C37" s="154" t="str">
        <f>'0. 직전년도(1년간) 재직 근로자'!$C36&amp;""</f>
        <v/>
      </c>
      <c r="D37" s="113" t="str">
        <f>'0. 직전년도(1년간) 재직 근로자'!$D36&amp;""</f>
        <v/>
      </c>
      <c r="E37" s="32">
        <f>'0. 직전년도(1년간) 재직 근로자'!$E36</f>
        <v>0</v>
      </c>
      <c r="F37" s="118"/>
      <c r="G37" s="101"/>
      <c r="H37" s="102"/>
      <c r="I37" s="96">
        <f t="shared" si="0"/>
        <v>1</v>
      </c>
      <c r="J37" s="105" t="str">
        <f t="shared" si="1"/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4.95" customHeight="1">
      <c r="A38" s="2"/>
      <c r="B38" s="14">
        <v>28</v>
      </c>
      <c r="C38" s="154" t="str">
        <f>'0. 직전년도(1년간) 재직 근로자'!$C37&amp;""</f>
        <v/>
      </c>
      <c r="D38" s="113" t="str">
        <f>'0. 직전년도(1년간) 재직 근로자'!$D37&amp;""</f>
        <v/>
      </c>
      <c r="E38" s="32">
        <f>'0. 직전년도(1년간) 재직 근로자'!$E37</f>
        <v>0</v>
      </c>
      <c r="F38" s="118"/>
      <c r="G38" s="101"/>
      <c r="H38" s="102"/>
      <c r="I38" s="96">
        <f t="shared" si="0"/>
        <v>1</v>
      </c>
      <c r="J38" s="105" t="str">
        <f t="shared" si="1"/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4.95" customHeight="1">
      <c r="A39" s="2"/>
      <c r="B39" s="14">
        <v>29</v>
      </c>
      <c r="C39" s="154" t="str">
        <f>'0. 직전년도(1년간) 재직 근로자'!$C38&amp;""</f>
        <v/>
      </c>
      <c r="D39" s="113" t="str">
        <f>'0. 직전년도(1년간) 재직 근로자'!$D38&amp;""</f>
        <v/>
      </c>
      <c r="E39" s="32">
        <f>'0. 직전년도(1년간) 재직 근로자'!$E38</f>
        <v>0</v>
      </c>
      <c r="F39" s="118"/>
      <c r="G39" s="101"/>
      <c r="H39" s="102"/>
      <c r="I39" s="96">
        <f t="shared" si="0"/>
        <v>1</v>
      </c>
      <c r="J39" s="105" t="str">
        <f t="shared" si="1"/>
        <v>0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4.95" customHeight="1">
      <c r="A40" s="2"/>
      <c r="B40" s="14">
        <v>30</v>
      </c>
      <c r="C40" s="154" t="str">
        <f>'0. 직전년도(1년간) 재직 근로자'!$C39&amp;""</f>
        <v/>
      </c>
      <c r="D40" s="113" t="str">
        <f>'0. 직전년도(1년간) 재직 근로자'!$D39&amp;""</f>
        <v/>
      </c>
      <c r="E40" s="32">
        <f>'0. 직전년도(1년간) 재직 근로자'!$E39</f>
        <v>0</v>
      </c>
      <c r="F40" s="118"/>
      <c r="G40" s="101"/>
      <c r="H40" s="102"/>
      <c r="I40" s="96">
        <f t="shared" si="0"/>
        <v>1</v>
      </c>
      <c r="J40" s="105" t="str">
        <f t="shared" si="1"/>
        <v>0</v>
      </c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4.95" customHeight="1">
      <c r="A41" s="2"/>
      <c r="B41" s="14">
        <v>31</v>
      </c>
      <c r="C41" s="154" t="str">
        <f>'0. 직전년도(1년간) 재직 근로자'!$C40&amp;""</f>
        <v/>
      </c>
      <c r="D41" s="113" t="str">
        <f>'0. 직전년도(1년간) 재직 근로자'!$D40&amp;""</f>
        <v/>
      </c>
      <c r="E41" s="32">
        <f>'0. 직전년도(1년간) 재직 근로자'!$E40</f>
        <v>0</v>
      </c>
      <c r="F41" s="118"/>
      <c r="G41" s="101"/>
      <c r="H41" s="102"/>
      <c r="I41" s="96">
        <f t="shared" si="0"/>
        <v>1</v>
      </c>
      <c r="J41" s="105" t="str">
        <f t="shared" si="1"/>
        <v>0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24.95" customHeight="1">
      <c r="A42" s="2"/>
      <c r="B42" s="14">
        <v>32</v>
      </c>
      <c r="C42" s="154" t="str">
        <f>'0. 직전년도(1년간) 재직 근로자'!$C41&amp;""</f>
        <v/>
      </c>
      <c r="D42" s="113" t="str">
        <f>'0. 직전년도(1년간) 재직 근로자'!$D41&amp;""</f>
        <v/>
      </c>
      <c r="E42" s="32">
        <f>'0. 직전년도(1년간) 재직 근로자'!$E41</f>
        <v>0</v>
      </c>
      <c r="F42" s="118"/>
      <c r="G42" s="101"/>
      <c r="H42" s="102"/>
      <c r="I42" s="96">
        <f t="shared" si="0"/>
        <v>1</v>
      </c>
      <c r="J42" s="105" t="str">
        <f t="shared" si="1"/>
        <v>0</v>
      </c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4.95" customHeight="1">
      <c r="A43" s="2"/>
      <c r="B43" s="14">
        <v>33</v>
      </c>
      <c r="C43" s="154" t="str">
        <f>'0. 직전년도(1년간) 재직 근로자'!$C42&amp;""</f>
        <v/>
      </c>
      <c r="D43" s="113" t="str">
        <f>'0. 직전년도(1년간) 재직 근로자'!$D42&amp;""</f>
        <v/>
      </c>
      <c r="E43" s="32">
        <f>'0. 직전년도(1년간) 재직 근로자'!$E42</f>
        <v>0</v>
      </c>
      <c r="F43" s="118"/>
      <c r="G43" s="101"/>
      <c r="H43" s="102"/>
      <c r="I43" s="96">
        <f t="shared" si="0"/>
        <v>1</v>
      </c>
      <c r="J43" s="105" t="str">
        <f t="shared" si="1"/>
        <v>0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24.95" customHeight="1">
      <c r="A44" s="2"/>
      <c r="B44" s="14">
        <v>34</v>
      </c>
      <c r="C44" s="154" t="str">
        <f>'0. 직전년도(1년간) 재직 근로자'!$C43&amp;""</f>
        <v/>
      </c>
      <c r="D44" s="113" t="str">
        <f>'0. 직전년도(1년간) 재직 근로자'!$D43&amp;""</f>
        <v/>
      </c>
      <c r="E44" s="32">
        <f>'0. 직전년도(1년간) 재직 근로자'!$E43</f>
        <v>0</v>
      </c>
      <c r="F44" s="118"/>
      <c r="G44" s="101"/>
      <c r="H44" s="102"/>
      <c r="I44" s="96">
        <f t="shared" si="0"/>
        <v>1</v>
      </c>
      <c r="J44" s="105" t="str">
        <f t="shared" si="1"/>
        <v>0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24.95" customHeight="1">
      <c r="A45" s="2"/>
      <c r="B45" s="14">
        <v>35</v>
      </c>
      <c r="C45" s="154" t="str">
        <f>'0. 직전년도(1년간) 재직 근로자'!$C44&amp;""</f>
        <v/>
      </c>
      <c r="D45" s="113" t="str">
        <f>'0. 직전년도(1년간) 재직 근로자'!$D44&amp;""</f>
        <v/>
      </c>
      <c r="E45" s="32">
        <f>'0. 직전년도(1년간) 재직 근로자'!$E44</f>
        <v>0</v>
      </c>
      <c r="F45" s="118"/>
      <c r="G45" s="101"/>
      <c r="H45" s="102"/>
      <c r="I45" s="96">
        <f t="shared" si="0"/>
        <v>1</v>
      </c>
      <c r="J45" s="105" t="str">
        <f t="shared" si="1"/>
        <v>0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24.95" customHeight="1">
      <c r="A46" s="2"/>
      <c r="B46" s="14">
        <v>36</v>
      </c>
      <c r="C46" s="154" t="str">
        <f>'0. 직전년도(1년간) 재직 근로자'!$C45&amp;""</f>
        <v/>
      </c>
      <c r="D46" s="113" t="str">
        <f>'0. 직전년도(1년간) 재직 근로자'!$D45&amp;""</f>
        <v/>
      </c>
      <c r="E46" s="32">
        <f>'0. 직전년도(1년간) 재직 근로자'!$E45</f>
        <v>0</v>
      </c>
      <c r="F46" s="118"/>
      <c r="G46" s="101"/>
      <c r="H46" s="102"/>
      <c r="I46" s="96">
        <f t="shared" si="0"/>
        <v>1</v>
      </c>
      <c r="J46" s="105" t="str">
        <f t="shared" si="1"/>
        <v>0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24.95" customHeight="1">
      <c r="A47" s="2"/>
      <c r="B47" s="14">
        <v>37</v>
      </c>
      <c r="C47" s="154" t="str">
        <f>'0. 직전년도(1년간) 재직 근로자'!$C46&amp;""</f>
        <v/>
      </c>
      <c r="D47" s="113" t="str">
        <f>'0. 직전년도(1년간) 재직 근로자'!$D46&amp;""</f>
        <v/>
      </c>
      <c r="E47" s="32">
        <f>'0. 직전년도(1년간) 재직 근로자'!$E46</f>
        <v>0</v>
      </c>
      <c r="F47" s="118"/>
      <c r="G47" s="101"/>
      <c r="H47" s="102"/>
      <c r="I47" s="96">
        <f t="shared" si="0"/>
        <v>1</v>
      </c>
      <c r="J47" s="105" t="str">
        <f t="shared" si="1"/>
        <v>0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24.95" customHeight="1">
      <c r="A48" s="2"/>
      <c r="B48" s="14">
        <v>38</v>
      </c>
      <c r="C48" s="154" t="str">
        <f>'0. 직전년도(1년간) 재직 근로자'!$C47&amp;""</f>
        <v/>
      </c>
      <c r="D48" s="113" t="str">
        <f>'0. 직전년도(1년간) 재직 근로자'!$D47&amp;""</f>
        <v/>
      </c>
      <c r="E48" s="32">
        <f>'0. 직전년도(1년간) 재직 근로자'!$E47</f>
        <v>0</v>
      </c>
      <c r="F48" s="118"/>
      <c r="G48" s="101"/>
      <c r="H48" s="102"/>
      <c r="I48" s="96">
        <f t="shared" si="0"/>
        <v>1</v>
      </c>
      <c r="J48" s="105" t="str">
        <f t="shared" si="1"/>
        <v>0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24.95" customHeight="1">
      <c r="A49" s="2"/>
      <c r="B49" s="14">
        <v>39</v>
      </c>
      <c r="C49" s="154" t="str">
        <f>'0. 직전년도(1년간) 재직 근로자'!$C48&amp;""</f>
        <v/>
      </c>
      <c r="D49" s="113" t="str">
        <f>'0. 직전년도(1년간) 재직 근로자'!$D48&amp;""</f>
        <v/>
      </c>
      <c r="E49" s="32">
        <f>'0. 직전년도(1년간) 재직 근로자'!$E48</f>
        <v>0</v>
      </c>
      <c r="F49" s="118"/>
      <c r="G49" s="101"/>
      <c r="H49" s="102"/>
      <c r="I49" s="96">
        <f t="shared" si="0"/>
        <v>1</v>
      </c>
      <c r="J49" s="105" t="str">
        <f t="shared" si="1"/>
        <v>0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24.95" customHeight="1">
      <c r="A50" s="2"/>
      <c r="B50" s="14">
        <v>40</v>
      </c>
      <c r="C50" s="154" t="str">
        <f>'0. 직전년도(1년간) 재직 근로자'!$C49&amp;""</f>
        <v/>
      </c>
      <c r="D50" s="113" t="str">
        <f>'0. 직전년도(1년간) 재직 근로자'!$D49&amp;""</f>
        <v/>
      </c>
      <c r="E50" s="32">
        <f>'0. 직전년도(1년간) 재직 근로자'!$E49</f>
        <v>0</v>
      </c>
      <c r="F50" s="118"/>
      <c r="G50" s="101"/>
      <c r="H50" s="102"/>
      <c r="I50" s="96">
        <f t="shared" si="0"/>
        <v>1</v>
      </c>
      <c r="J50" s="105" t="str">
        <f t="shared" si="1"/>
        <v>0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24.95" customHeight="1">
      <c r="A51" s="2"/>
      <c r="B51" s="14">
        <v>41</v>
      </c>
      <c r="C51" s="154" t="str">
        <f>'0. 직전년도(1년간) 재직 근로자'!$C50&amp;""</f>
        <v/>
      </c>
      <c r="D51" s="113" t="str">
        <f>'0. 직전년도(1년간) 재직 근로자'!$D50&amp;""</f>
        <v/>
      </c>
      <c r="E51" s="32">
        <f>'0. 직전년도(1년간) 재직 근로자'!$E50</f>
        <v>0</v>
      </c>
      <c r="F51" s="118"/>
      <c r="G51" s="101"/>
      <c r="H51" s="102"/>
      <c r="I51" s="96">
        <f t="shared" si="0"/>
        <v>1</v>
      </c>
      <c r="J51" s="105" t="str">
        <f t="shared" si="1"/>
        <v>0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24.95" customHeight="1">
      <c r="A52" s="2"/>
      <c r="B52" s="14">
        <v>42</v>
      </c>
      <c r="C52" s="154" t="str">
        <f>'0. 직전년도(1년간) 재직 근로자'!$C51&amp;""</f>
        <v/>
      </c>
      <c r="D52" s="113" t="str">
        <f>'0. 직전년도(1년간) 재직 근로자'!$D51&amp;""</f>
        <v/>
      </c>
      <c r="E52" s="32">
        <f>'0. 직전년도(1년간) 재직 근로자'!$E51</f>
        <v>0</v>
      </c>
      <c r="F52" s="118"/>
      <c r="G52" s="101"/>
      <c r="H52" s="102"/>
      <c r="I52" s="96">
        <f t="shared" si="0"/>
        <v>1</v>
      </c>
      <c r="J52" s="105" t="str">
        <f t="shared" si="1"/>
        <v>0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24.95" customHeight="1">
      <c r="A53" s="2"/>
      <c r="B53" s="14">
        <v>43</v>
      </c>
      <c r="C53" s="154" t="str">
        <f>'0. 직전년도(1년간) 재직 근로자'!$C52&amp;""</f>
        <v/>
      </c>
      <c r="D53" s="113" t="str">
        <f>'0. 직전년도(1년간) 재직 근로자'!$D52&amp;""</f>
        <v/>
      </c>
      <c r="E53" s="32">
        <f>'0. 직전년도(1년간) 재직 근로자'!$E52</f>
        <v>0</v>
      </c>
      <c r="F53" s="118"/>
      <c r="G53" s="101"/>
      <c r="H53" s="102"/>
      <c r="I53" s="96">
        <f t="shared" si="0"/>
        <v>1</v>
      </c>
      <c r="J53" s="105" t="str">
        <f t="shared" si="1"/>
        <v>0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24.95" customHeight="1">
      <c r="A54" s="2"/>
      <c r="B54" s="14">
        <v>44</v>
      </c>
      <c r="C54" s="154" t="str">
        <f>'0. 직전년도(1년간) 재직 근로자'!$C53&amp;""</f>
        <v/>
      </c>
      <c r="D54" s="113" t="str">
        <f>'0. 직전년도(1년간) 재직 근로자'!$D53&amp;""</f>
        <v/>
      </c>
      <c r="E54" s="32">
        <f>'0. 직전년도(1년간) 재직 근로자'!$E53</f>
        <v>0</v>
      </c>
      <c r="F54" s="118"/>
      <c r="G54" s="101"/>
      <c r="H54" s="102"/>
      <c r="I54" s="96">
        <f t="shared" si="0"/>
        <v>1</v>
      </c>
      <c r="J54" s="105" t="str">
        <f t="shared" si="1"/>
        <v>0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24.95" customHeight="1">
      <c r="A55" s="2"/>
      <c r="B55" s="14">
        <v>45</v>
      </c>
      <c r="C55" s="154" t="str">
        <f>'0. 직전년도(1년간) 재직 근로자'!$C54&amp;""</f>
        <v/>
      </c>
      <c r="D55" s="113" t="str">
        <f>'0. 직전년도(1년간) 재직 근로자'!$D54&amp;""</f>
        <v/>
      </c>
      <c r="E55" s="32">
        <f>'0. 직전년도(1년간) 재직 근로자'!$E54</f>
        <v>0</v>
      </c>
      <c r="F55" s="118"/>
      <c r="G55" s="101"/>
      <c r="H55" s="102"/>
      <c r="I55" s="96">
        <f t="shared" si="0"/>
        <v>1</v>
      </c>
      <c r="J55" s="105" t="str">
        <f t="shared" si="1"/>
        <v>0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24.95" customHeight="1">
      <c r="A56" s="2"/>
      <c r="B56" s="14">
        <v>46</v>
      </c>
      <c r="C56" s="154" t="str">
        <f>'0. 직전년도(1년간) 재직 근로자'!$C55&amp;""</f>
        <v/>
      </c>
      <c r="D56" s="113" t="str">
        <f>'0. 직전년도(1년간) 재직 근로자'!$D55&amp;""</f>
        <v/>
      </c>
      <c r="E56" s="32">
        <f>'0. 직전년도(1년간) 재직 근로자'!$E55</f>
        <v>0</v>
      </c>
      <c r="F56" s="118"/>
      <c r="G56" s="101"/>
      <c r="H56" s="102"/>
      <c r="I56" s="96">
        <f t="shared" si="0"/>
        <v>1</v>
      </c>
      <c r="J56" s="105" t="str">
        <f t="shared" si="1"/>
        <v>0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24.95" customHeight="1">
      <c r="A57" s="2"/>
      <c r="B57" s="14">
        <v>47</v>
      </c>
      <c r="C57" s="154" t="str">
        <f>'0. 직전년도(1년간) 재직 근로자'!$C56&amp;""</f>
        <v/>
      </c>
      <c r="D57" s="113" t="str">
        <f>'0. 직전년도(1년간) 재직 근로자'!$D56&amp;""</f>
        <v/>
      </c>
      <c r="E57" s="32">
        <f>'0. 직전년도(1년간) 재직 근로자'!$E56</f>
        <v>0</v>
      </c>
      <c r="F57" s="118"/>
      <c r="G57" s="101"/>
      <c r="H57" s="102"/>
      <c r="I57" s="96">
        <f t="shared" si="0"/>
        <v>1</v>
      </c>
      <c r="J57" s="105" t="str">
        <f t="shared" si="1"/>
        <v>0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24.95" customHeight="1">
      <c r="A58" s="2"/>
      <c r="B58" s="14">
        <v>48</v>
      </c>
      <c r="C58" s="154" t="str">
        <f>'0. 직전년도(1년간) 재직 근로자'!$C57&amp;""</f>
        <v/>
      </c>
      <c r="D58" s="113" t="str">
        <f>'0. 직전년도(1년간) 재직 근로자'!$D57&amp;""</f>
        <v/>
      </c>
      <c r="E58" s="32">
        <f>'0. 직전년도(1년간) 재직 근로자'!$E57</f>
        <v>0</v>
      </c>
      <c r="F58" s="118"/>
      <c r="G58" s="101"/>
      <c r="H58" s="102"/>
      <c r="I58" s="96">
        <f t="shared" si="0"/>
        <v>1</v>
      </c>
      <c r="J58" s="105" t="str">
        <f t="shared" si="1"/>
        <v>0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24.95" customHeight="1">
      <c r="A59" s="2"/>
      <c r="B59" s="14">
        <v>49</v>
      </c>
      <c r="C59" s="154" t="str">
        <f>'0. 직전년도(1년간) 재직 근로자'!$C58&amp;""</f>
        <v/>
      </c>
      <c r="D59" s="113" t="str">
        <f>'0. 직전년도(1년간) 재직 근로자'!$D58&amp;""</f>
        <v/>
      </c>
      <c r="E59" s="32">
        <f>'0. 직전년도(1년간) 재직 근로자'!$E58</f>
        <v>0</v>
      </c>
      <c r="F59" s="118"/>
      <c r="G59" s="101"/>
      <c r="H59" s="102"/>
      <c r="I59" s="96">
        <f t="shared" si="0"/>
        <v>1</v>
      </c>
      <c r="J59" s="105" t="str">
        <f t="shared" si="1"/>
        <v>0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24.95" customHeight="1">
      <c r="A60" s="2"/>
      <c r="B60" s="14">
        <v>50</v>
      </c>
      <c r="C60" s="154" t="str">
        <f>'0. 직전년도(1년간) 재직 근로자'!$C59&amp;""</f>
        <v/>
      </c>
      <c r="D60" s="113" t="str">
        <f>'0. 직전년도(1년간) 재직 근로자'!$D59&amp;""</f>
        <v/>
      </c>
      <c r="E60" s="32">
        <f>'0. 직전년도(1년간) 재직 근로자'!$E59</f>
        <v>0</v>
      </c>
      <c r="F60" s="118"/>
      <c r="G60" s="101"/>
      <c r="H60" s="102"/>
      <c r="I60" s="96">
        <f t="shared" si="0"/>
        <v>1</v>
      </c>
      <c r="J60" s="105" t="str">
        <f t="shared" si="1"/>
        <v>0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24.95" customHeight="1">
      <c r="A61" s="2"/>
      <c r="B61" s="14">
        <v>51</v>
      </c>
      <c r="C61" s="154" t="str">
        <f>'0. 직전년도(1년간) 재직 근로자'!$C60&amp;""</f>
        <v/>
      </c>
      <c r="D61" s="113" t="str">
        <f>'0. 직전년도(1년간) 재직 근로자'!$D60&amp;""</f>
        <v/>
      </c>
      <c r="E61" s="32">
        <f>'0. 직전년도(1년간) 재직 근로자'!$E60</f>
        <v>0</v>
      </c>
      <c r="F61" s="118"/>
      <c r="G61" s="101"/>
      <c r="H61" s="102"/>
      <c r="I61" s="96">
        <f t="shared" si="0"/>
        <v>1</v>
      </c>
      <c r="J61" s="105" t="str">
        <f t="shared" si="1"/>
        <v>0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24.95" customHeight="1">
      <c r="A62" s="2"/>
      <c r="B62" s="14">
        <v>52</v>
      </c>
      <c r="C62" s="154" t="str">
        <f>'0. 직전년도(1년간) 재직 근로자'!$C61&amp;""</f>
        <v/>
      </c>
      <c r="D62" s="113" t="str">
        <f>'0. 직전년도(1년간) 재직 근로자'!$D61&amp;""</f>
        <v/>
      </c>
      <c r="E62" s="32">
        <f>'0. 직전년도(1년간) 재직 근로자'!$E61</f>
        <v>0</v>
      </c>
      <c r="F62" s="118"/>
      <c r="G62" s="101"/>
      <c r="H62" s="102"/>
      <c r="I62" s="96">
        <f t="shared" si="0"/>
        <v>1</v>
      </c>
      <c r="J62" s="105" t="str">
        <f t="shared" si="1"/>
        <v>0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24.95" customHeight="1">
      <c r="A63" s="2"/>
      <c r="B63" s="14">
        <v>53</v>
      </c>
      <c r="C63" s="154" t="str">
        <f>'0. 직전년도(1년간) 재직 근로자'!$C62&amp;""</f>
        <v/>
      </c>
      <c r="D63" s="113" t="str">
        <f>'0. 직전년도(1년간) 재직 근로자'!$D62&amp;""</f>
        <v/>
      </c>
      <c r="E63" s="32">
        <f>'0. 직전년도(1년간) 재직 근로자'!$E62</f>
        <v>0</v>
      </c>
      <c r="F63" s="118"/>
      <c r="G63" s="101"/>
      <c r="H63" s="102"/>
      <c r="I63" s="96">
        <f t="shared" si="0"/>
        <v>1</v>
      </c>
      <c r="J63" s="105" t="str">
        <f t="shared" si="1"/>
        <v>0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24.95" customHeight="1">
      <c r="A64" s="2"/>
      <c r="B64" s="14">
        <v>54</v>
      </c>
      <c r="C64" s="154" t="str">
        <f>'0. 직전년도(1년간) 재직 근로자'!$C63&amp;""</f>
        <v/>
      </c>
      <c r="D64" s="113" t="str">
        <f>'0. 직전년도(1년간) 재직 근로자'!$D63&amp;""</f>
        <v/>
      </c>
      <c r="E64" s="32">
        <f>'0. 직전년도(1년간) 재직 근로자'!$E63</f>
        <v>0</v>
      </c>
      <c r="F64" s="118"/>
      <c r="G64" s="101"/>
      <c r="H64" s="102"/>
      <c r="I64" s="96">
        <f t="shared" si="0"/>
        <v>1</v>
      </c>
      <c r="J64" s="105" t="str">
        <f t="shared" si="1"/>
        <v>0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24.95" customHeight="1">
      <c r="A65" s="2"/>
      <c r="B65" s="14">
        <v>55</v>
      </c>
      <c r="C65" s="154" t="str">
        <f>'0. 직전년도(1년간) 재직 근로자'!$C64&amp;""</f>
        <v/>
      </c>
      <c r="D65" s="113" t="str">
        <f>'0. 직전년도(1년간) 재직 근로자'!$D64&amp;""</f>
        <v/>
      </c>
      <c r="E65" s="32">
        <f>'0. 직전년도(1년간) 재직 근로자'!$E64</f>
        <v>0</v>
      </c>
      <c r="F65" s="118"/>
      <c r="G65" s="101"/>
      <c r="H65" s="102"/>
      <c r="I65" s="96">
        <f t="shared" si="0"/>
        <v>1</v>
      </c>
      <c r="J65" s="105" t="str">
        <f t="shared" si="1"/>
        <v>0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24.95" customHeight="1">
      <c r="A66" s="2"/>
      <c r="B66" s="14">
        <v>56</v>
      </c>
      <c r="C66" s="154" t="str">
        <f>'0. 직전년도(1년간) 재직 근로자'!$C65&amp;""</f>
        <v/>
      </c>
      <c r="D66" s="113" t="str">
        <f>'0. 직전년도(1년간) 재직 근로자'!$D65&amp;""</f>
        <v/>
      </c>
      <c r="E66" s="32">
        <f>'0. 직전년도(1년간) 재직 근로자'!$E65</f>
        <v>0</v>
      </c>
      <c r="F66" s="118"/>
      <c r="G66" s="101"/>
      <c r="H66" s="102"/>
      <c r="I66" s="96">
        <f t="shared" si="0"/>
        <v>1</v>
      </c>
      <c r="J66" s="105" t="str">
        <f t="shared" si="1"/>
        <v>0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24.95" customHeight="1">
      <c r="A67" s="2"/>
      <c r="B67" s="14">
        <v>57</v>
      </c>
      <c r="C67" s="154" t="str">
        <f>'0. 직전년도(1년간) 재직 근로자'!$C66&amp;""</f>
        <v/>
      </c>
      <c r="D67" s="113" t="str">
        <f>'0. 직전년도(1년간) 재직 근로자'!$D66&amp;""</f>
        <v/>
      </c>
      <c r="E67" s="32">
        <f>'0. 직전년도(1년간) 재직 근로자'!$E66</f>
        <v>0</v>
      </c>
      <c r="F67" s="118"/>
      <c r="G67" s="101"/>
      <c r="H67" s="102"/>
      <c r="I67" s="96">
        <f t="shared" si="0"/>
        <v>1</v>
      </c>
      <c r="J67" s="105" t="str">
        <f t="shared" si="1"/>
        <v>0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24.95" customHeight="1">
      <c r="A68" s="2"/>
      <c r="B68" s="14">
        <v>58</v>
      </c>
      <c r="C68" s="154" t="str">
        <f>'0. 직전년도(1년간) 재직 근로자'!$C67&amp;""</f>
        <v/>
      </c>
      <c r="D68" s="113" t="str">
        <f>'0. 직전년도(1년간) 재직 근로자'!$D67&amp;""</f>
        <v/>
      </c>
      <c r="E68" s="32">
        <f>'0. 직전년도(1년간) 재직 근로자'!$E67</f>
        <v>0</v>
      </c>
      <c r="F68" s="118"/>
      <c r="G68" s="101"/>
      <c r="H68" s="102"/>
      <c r="I68" s="96">
        <f t="shared" si="0"/>
        <v>1</v>
      </c>
      <c r="J68" s="105" t="str">
        <f t="shared" si="1"/>
        <v>0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24.95" customHeight="1">
      <c r="A69" s="2"/>
      <c r="B69" s="14">
        <v>59</v>
      </c>
      <c r="C69" s="154" t="str">
        <f>'0. 직전년도(1년간) 재직 근로자'!$C68&amp;""</f>
        <v/>
      </c>
      <c r="D69" s="113" t="str">
        <f>'0. 직전년도(1년간) 재직 근로자'!$D68&amp;""</f>
        <v/>
      </c>
      <c r="E69" s="32">
        <f>'0. 직전년도(1년간) 재직 근로자'!$E68</f>
        <v>0</v>
      </c>
      <c r="F69" s="118"/>
      <c r="G69" s="101"/>
      <c r="H69" s="102"/>
      <c r="I69" s="96">
        <f t="shared" si="0"/>
        <v>1</v>
      </c>
      <c r="J69" s="105" t="str">
        <f t="shared" si="1"/>
        <v>0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24.95" customHeight="1">
      <c r="A70" s="2"/>
      <c r="B70" s="14">
        <v>60</v>
      </c>
      <c r="C70" s="154" t="str">
        <f>'0. 직전년도(1년간) 재직 근로자'!$C69&amp;""</f>
        <v/>
      </c>
      <c r="D70" s="113" t="str">
        <f>'0. 직전년도(1년간) 재직 근로자'!$D69&amp;""</f>
        <v/>
      </c>
      <c r="E70" s="32">
        <f>'0. 직전년도(1년간) 재직 근로자'!$E69</f>
        <v>0</v>
      </c>
      <c r="F70" s="118"/>
      <c r="G70" s="101"/>
      <c r="H70" s="102"/>
      <c r="I70" s="96">
        <f t="shared" si="0"/>
        <v>1</v>
      </c>
      <c r="J70" s="105" t="str">
        <f t="shared" si="1"/>
        <v>0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24.95" customHeight="1">
      <c r="A71" s="2"/>
      <c r="B71" s="14">
        <v>61</v>
      </c>
      <c r="C71" s="154" t="str">
        <f>'0. 직전년도(1년간) 재직 근로자'!$C70&amp;""</f>
        <v/>
      </c>
      <c r="D71" s="113" t="str">
        <f>'0. 직전년도(1년간) 재직 근로자'!$D70&amp;""</f>
        <v/>
      </c>
      <c r="E71" s="32">
        <f>'0. 직전년도(1년간) 재직 근로자'!$E70</f>
        <v>0</v>
      </c>
      <c r="F71" s="118"/>
      <c r="G71" s="101"/>
      <c r="H71" s="102"/>
      <c r="I71" s="96">
        <f t="shared" si="0"/>
        <v>1</v>
      </c>
      <c r="J71" s="105" t="str">
        <f t="shared" si="1"/>
        <v>0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24.95" customHeight="1">
      <c r="A72" s="2"/>
      <c r="B72" s="14">
        <v>62</v>
      </c>
      <c r="C72" s="154" t="str">
        <f>'0. 직전년도(1년간) 재직 근로자'!$C71&amp;""</f>
        <v/>
      </c>
      <c r="D72" s="113" t="str">
        <f>'0. 직전년도(1년간) 재직 근로자'!$D71&amp;""</f>
        <v/>
      </c>
      <c r="E72" s="32">
        <f>'0. 직전년도(1년간) 재직 근로자'!$E71</f>
        <v>0</v>
      </c>
      <c r="F72" s="118"/>
      <c r="G72" s="101"/>
      <c r="H72" s="102"/>
      <c r="I72" s="96">
        <f t="shared" si="0"/>
        <v>1</v>
      </c>
      <c r="J72" s="105" t="str">
        <f t="shared" si="1"/>
        <v>0</v>
      </c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24.95" customHeight="1">
      <c r="A73" s="2"/>
      <c r="B73" s="14">
        <v>63</v>
      </c>
      <c r="C73" s="154" t="str">
        <f>'0. 직전년도(1년간) 재직 근로자'!$C72&amp;""</f>
        <v/>
      </c>
      <c r="D73" s="113" t="str">
        <f>'0. 직전년도(1년간) 재직 근로자'!$D72&amp;""</f>
        <v/>
      </c>
      <c r="E73" s="32">
        <f>'0. 직전년도(1년간) 재직 근로자'!$E72</f>
        <v>0</v>
      </c>
      <c r="F73" s="118"/>
      <c r="G73" s="101"/>
      <c r="H73" s="102"/>
      <c r="I73" s="96">
        <f t="shared" si="0"/>
        <v>1</v>
      </c>
      <c r="J73" s="105" t="str">
        <f t="shared" si="1"/>
        <v>0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24.95" customHeight="1">
      <c r="A74" s="2"/>
      <c r="B74" s="14">
        <v>64</v>
      </c>
      <c r="C74" s="154" t="str">
        <f>'0. 직전년도(1년간) 재직 근로자'!$C73&amp;""</f>
        <v/>
      </c>
      <c r="D74" s="113" t="str">
        <f>'0. 직전년도(1년간) 재직 근로자'!$D73&amp;""</f>
        <v/>
      </c>
      <c r="E74" s="32">
        <f>'0. 직전년도(1년간) 재직 근로자'!$E73</f>
        <v>0</v>
      </c>
      <c r="F74" s="118"/>
      <c r="G74" s="101"/>
      <c r="H74" s="102"/>
      <c r="I74" s="96">
        <f t="shared" si="0"/>
        <v>1</v>
      </c>
      <c r="J74" s="105" t="str">
        <f t="shared" si="1"/>
        <v>0</v>
      </c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24.95" customHeight="1">
      <c r="A75" s="2"/>
      <c r="B75" s="14">
        <v>65</v>
      </c>
      <c r="C75" s="154" t="str">
        <f>'0. 직전년도(1년간) 재직 근로자'!$C74&amp;""</f>
        <v/>
      </c>
      <c r="D75" s="113" t="str">
        <f>'0. 직전년도(1년간) 재직 근로자'!$D74&amp;""</f>
        <v/>
      </c>
      <c r="E75" s="32">
        <f>'0. 직전년도(1년간) 재직 근로자'!$E74</f>
        <v>0</v>
      </c>
      <c r="F75" s="118"/>
      <c r="G75" s="101"/>
      <c r="H75" s="102"/>
      <c r="I75" s="96">
        <f t="shared" si="0"/>
        <v>1</v>
      </c>
      <c r="J75" s="105" t="str">
        <f t="shared" si="1"/>
        <v>0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24.95" customHeight="1">
      <c r="A76" s="2"/>
      <c r="B76" s="14">
        <v>66</v>
      </c>
      <c r="C76" s="154" t="str">
        <f>'0. 직전년도(1년간) 재직 근로자'!$C75&amp;""</f>
        <v/>
      </c>
      <c r="D76" s="113" t="str">
        <f>'0. 직전년도(1년간) 재직 근로자'!$D75&amp;""</f>
        <v/>
      </c>
      <c r="E76" s="32">
        <f>'0. 직전년도(1년간) 재직 근로자'!$E75</f>
        <v>0</v>
      </c>
      <c r="F76" s="118"/>
      <c r="G76" s="101"/>
      <c r="H76" s="102"/>
      <c r="I76" s="96">
        <f t="shared" ref="I76:I139" si="2">DATEDIF($G76,$H76,"d")+1</f>
        <v>1</v>
      </c>
      <c r="J76" s="105" t="str">
        <f t="shared" ref="J76:J139" si="3">IF($I76&gt;=30,"1","0")</f>
        <v>0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24.95" customHeight="1">
      <c r="A77" s="2"/>
      <c r="B77" s="14">
        <v>67</v>
      </c>
      <c r="C77" s="154" t="str">
        <f>'0. 직전년도(1년간) 재직 근로자'!$C76&amp;""</f>
        <v/>
      </c>
      <c r="D77" s="113" t="str">
        <f>'0. 직전년도(1년간) 재직 근로자'!$D76&amp;""</f>
        <v/>
      </c>
      <c r="E77" s="32">
        <f>'0. 직전년도(1년간) 재직 근로자'!$E76</f>
        <v>0</v>
      </c>
      <c r="F77" s="118"/>
      <c r="G77" s="101"/>
      <c r="H77" s="102"/>
      <c r="I77" s="96">
        <f t="shared" si="2"/>
        <v>1</v>
      </c>
      <c r="J77" s="105" t="str">
        <f t="shared" si="3"/>
        <v>0</v>
      </c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24.95" customHeight="1">
      <c r="A78" s="2"/>
      <c r="B78" s="14">
        <v>68</v>
      </c>
      <c r="C78" s="154" t="str">
        <f>'0. 직전년도(1년간) 재직 근로자'!$C77&amp;""</f>
        <v/>
      </c>
      <c r="D78" s="113" t="str">
        <f>'0. 직전년도(1년간) 재직 근로자'!$D77&amp;""</f>
        <v/>
      </c>
      <c r="E78" s="32">
        <f>'0. 직전년도(1년간) 재직 근로자'!$E77</f>
        <v>0</v>
      </c>
      <c r="F78" s="118"/>
      <c r="G78" s="101"/>
      <c r="H78" s="102"/>
      <c r="I78" s="96">
        <f t="shared" si="2"/>
        <v>1</v>
      </c>
      <c r="J78" s="105" t="str">
        <f t="shared" si="3"/>
        <v>0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24.95" customHeight="1">
      <c r="A79" s="2"/>
      <c r="B79" s="14">
        <v>69</v>
      </c>
      <c r="C79" s="154" t="str">
        <f>'0. 직전년도(1년간) 재직 근로자'!$C78&amp;""</f>
        <v/>
      </c>
      <c r="D79" s="113" t="str">
        <f>'0. 직전년도(1년간) 재직 근로자'!$D78&amp;""</f>
        <v/>
      </c>
      <c r="E79" s="32">
        <f>'0. 직전년도(1년간) 재직 근로자'!$E78</f>
        <v>0</v>
      </c>
      <c r="F79" s="118"/>
      <c r="G79" s="101"/>
      <c r="H79" s="102"/>
      <c r="I79" s="96">
        <f t="shared" si="2"/>
        <v>1</v>
      </c>
      <c r="J79" s="105" t="str">
        <f t="shared" si="3"/>
        <v>0</v>
      </c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24.95" customHeight="1">
      <c r="A80" s="2"/>
      <c r="B80" s="14">
        <v>70</v>
      </c>
      <c r="C80" s="154" t="str">
        <f>'0. 직전년도(1년간) 재직 근로자'!$C79&amp;""</f>
        <v/>
      </c>
      <c r="D80" s="113" t="str">
        <f>'0. 직전년도(1년간) 재직 근로자'!$D79&amp;""</f>
        <v/>
      </c>
      <c r="E80" s="32">
        <f>'0. 직전년도(1년간) 재직 근로자'!$E79</f>
        <v>0</v>
      </c>
      <c r="F80" s="118"/>
      <c r="G80" s="101"/>
      <c r="H80" s="102"/>
      <c r="I80" s="96">
        <f t="shared" si="2"/>
        <v>1</v>
      </c>
      <c r="J80" s="105" t="str">
        <f t="shared" si="3"/>
        <v>0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24.95" customHeight="1">
      <c r="A81" s="2"/>
      <c r="B81" s="14">
        <v>71</v>
      </c>
      <c r="C81" s="154" t="str">
        <f>'0. 직전년도(1년간) 재직 근로자'!$C80&amp;""</f>
        <v/>
      </c>
      <c r="D81" s="113" t="str">
        <f>'0. 직전년도(1년간) 재직 근로자'!$D80&amp;""</f>
        <v/>
      </c>
      <c r="E81" s="32">
        <f>'0. 직전년도(1년간) 재직 근로자'!$E80</f>
        <v>0</v>
      </c>
      <c r="F81" s="118"/>
      <c r="G81" s="101"/>
      <c r="H81" s="102"/>
      <c r="I81" s="96">
        <f t="shared" si="2"/>
        <v>1</v>
      </c>
      <c r="J81" s="105" t="str">
        <f t="shared" si="3"/>
        <v>0</v>
      </c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24.95" customHeight="1">
      <c r="A82" s="2"/>
      <c r="B82" s="14">
        <v>72</v>
      </c>
      <c r="C82" s="154" t="str">
        <f>'0. 직전년도(1년간) 재직 근로자'!$C81&amp;""</f>
        <v/>
      </c>
      <c r="D82" s="113" t="str">
        <f>'0. 직전년도(1년간) 재직 근로자'!$D81&amp;""</f>
        <v/>
      </c>
      <c r="E82" s="32">
        <f>'0. 직전년도(1년간) 재직 근로자'!$E81</f>
        <v>0</v>
      </c>
      <c r="F82" s="118"/>
      <c r="G82" s="101"/>
      <c r="H82" s="102"/>
      <c r="I82" s="96">
        <f t="shared" si="2"/>
        <v>1</v>
      </c>
      <c r="J82" s="105" t="str">
        <f t="shared" si="3"/>
        <v>0</v>
      </c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24.95" customHeight="1">
      <c r="A83" s="2"/>
      <c r="B83" s="14">
        <v>73</v>
      </c>
      <c r="C83" s="154" t="str">
        <f>'0. 직전년도(1년간) 재직 근로자'!$C82&amp;""</f>
        <v/>
      </c>
      <c r="D83" s="113" t="str">
        <f>'0. 직전년도(1년간) 재직 근로자'!$D82&amp;""</f>
        <v/>
      </c>
      <c r="E83" s="32">
        <f>'0. 직전년도(1년간) 재직 근로자'!$E82</f>
        <v>0</v>
      </c>
      <c r="F83" s="118"/>
      <c r="G83" s="101"/>
      <c r="H83" s="102"/>
      <c r="I83" s="96">
        <f t="shared" si="2"/>
        <v>1</v>
      </c>
      <c r="J83" s="105" t="str">
        <f t="shared" si="3"/>
        <v>0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24.95" customHeight="1">
      <c r="A84" s="2"/>
      <c r="B84" s="14">
        <v>74</v>
      </c>
      <c r="C84" s="154" t="str">
        <f>'0. 직전년도(1년간) 재직 근로자'!$C83&amp;""</f>
        <v/>
      </c>
      <c r="D84" s="113" t="str">
        <f>'0. 직전년도(1년간) 재직 근로자'!$D83&amp;""</f>
        <v/>
      </c>
      <c r="E84" s="32">
        <f>'0. 직전년도(1년간) 재직 근로자'!$E83</f>
        <v>0</v>
      </c>
      <c r="F84" s="118"/>
      <c r="G84" s="101"/>
      <c r="H84" s="102"/>
      <c r="I84" s="96">
        <f t="shared" si="2"/>
        <v>1</v>
      </c>
      <c r="J84" s="105" t="str">
        <f t="shared" si="3"/>
        <v>0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24.95" customHeight="1">
      <c r="A85" s="2"/>
      <c r="B85" s="14">
        <v>75</v>
      </c>
      <c r="C85" s="154" t="str">
        <f>'0. 직전년도(1년간) 재직 근로자'!$C84&amp;""</f>
        <v/>
      </c>
      <c r="D85" s="113" t="str">
        <f>'0. 직전년도(1년간) 재직 근로자'!$D84&amp;""</f>
        <v/>
      </c>
      <c r="E85" s="32">
        <f>'0. 직전년도(1년간) 재직 근로자'!$E84</f>
        <v>0</v>
      </c>
      <c r="F85" s="118"/>
      <c r="G85" s="101"/>
      <c r="H85" s="102"/>
      <c r="I85" s="96">
        <f t="shared" si="2"/>
        <v>1</v>
      </c>
      <c r="J85" s="105" t="str">
        <f t="shared" si="3"/>
        <v>0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24.95" customHeight="1">
      <c r="A86" s="2"/>
      <c r="B86" s="14">
        <v>76</v>
      </c>
      <c r="C86" s="154" t="str">
        <f>'0. 직전년도(1년간) 재직 근로자'!$C85&amp;""</f>
        <v/>
      </c>
      <c r="D86" s="113" t="str">
        <f>'0. 직전년도(1년간) 재직 근로자'!$D85&amp;""</f>
        <v/>
      </c>
      <c r="E86" s="32">
        <f>'0. 직전년도(1년간) 재직 근로자'!$E85</f>
        <v>0</v>
      </c>
      <c r="F86" s="118"/>
      <c r="G86" s="101"/>
      <c r="H86" s="102"/>
      <c r="I86" s="96">
        <f t="shared" si="2"/>
        <v>1</v>
      </c>
      <c r="J86" s="105" t="str">
        <f t="shared" si="3"/>
        <v>0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24.95" customHeight="1">
      <c r="A87" s="2"/>
      <c r="B87" s="14">
        <v>77</v>
      </c>
      <c r="C87" s="154" t="str">
        <f>'0. 직전년도(1년간) 재직 근로자'!$C86&amp;""</f>
        <v/>
      </c>
      <c r="D87" s="113" t="str">
        <f>'0. 직전년도(1년간) 재직 근로자'!$D86&amp;""</f>
        <v/>
      </c>
      <c r="E87" s="32">
        <f>'0. 직전년도(1년간) 재직 근로자'!$E86</f>
        <v>0</v>
      </c>
      <c r="F87" s="118"/>
      <c r="G87" s="101"/>
      <c r="H87" s="102"/>
      <c r="I87" s="96">
        <f t="shared" si="2"/>
        <v>1</v>
      </c>
      <c r="J87" s="105" t="str">
        <f t="shared" si="3"/>
        <v>0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24.95" customHeight="1">
      <c r="A88" s="2"/>
      <c r="B88" s="14">
        <v>78</v>
      </c>
      <c r="C88" s="154" t="str">
        <f>'0. 직전년도(1년간) 재직 근로자'!$C87&amp;""</f>
        <v/>
      </c>
      <c r="D88" s="113" t="str">
        <f>'0. 직전년도(1년간) 재직 근로자'!$D87&amp;""</f>
        <v/>
      </c>
      <c r="E88" s="32">
        <f>'0. 직전년도(1년간) 재직 근로자'!$E87</f>
        <v>0</v>
      </c>
      <c r="F88" s="118"/>
      <c r="G88" s="101"/>
      <c r="H88" s="102"/>
      <c r="I88" s="96">
        <f t="shared" si="2"/>
        <v>1</v>
      </c>
      <c r="J88" s="105" t="str">
        <f t="shared" si="3"/>
        <v>0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24.95" customHeight="1">
      <c r="A89" s="2"/>
      <c r="B89" s="14">
        <v>79</v>
      </c>
      <c r="C89" s="154" t="str">
        <f>'0. 직전년도(1년간) 재직 근로자'!$C88&amp;""</f>
        <v/>
      </c>
      <c r="D89" s="113" t="str">
        <f>'0. 직전년도(1년간) 재직 근로자'!$D88&amp;""</f>
        <v/>
      </c>
      <c r="E89" s="32">
        <f>'0. 직전년도(1년간) 재직 근로자'!$E88</f>
        <v>0</v>
      </c>
      <c r="F89" s="118"/>
      <c r="G89" s="101"/>
      <c r="H89" s="102"/>
      <c r="I89" s="96">
        <f t="shared" si="2"/>
        <v>1</v>
      </c>
      <c r="J89" s="105" t="str">
        <f t="shared" si="3"/>
        <v>0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24.95" customHeight="1">
      <c r="A90" s="2"/>
      <c r="B90" s="14">
        <v>80</v>
      </c>
      <c r="C90" s="154" t="str">
        <f>'0. 직전년도(1년간) 재직 근로자'!$C89&amp;""</f>
        <v/>
      </c>
      <c r="D90" s="113" t="str">
        <f>'0. 직전년도(1년간) 재직 근로자'!$D89&amp;""</f>
        <v/>
      </c>
      <c r="E90" s="32">
        <f>'0. 직전년도(1년간) 재직 근로자'!$E89</f>
        <v>0</v>
      </c>
      <c r="F90" s="118"/>
      <c r="G90" s="101"/>
      <c r="H90" s="102"/>
      <c r="I90" s="96">
        <f t="shared" si="2"/>
        <v>1</v>
      </c>
      <c r="J90" s="105" t="str">
        <f t="shared" si="3"/>
        <v>0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24.95" customHeight="1">
      <c r="A91" s="2"/>
      <c r="B91" s="14">
        <v>81</v>
      </c>
      <c r="C91" s="154" t="str">
        <f>'0. 직전년도(1년간) 재직 근로자'!$C90&amp;""</f>
        <v/>
      </c>
      <c r="D91" s="113" t="str">
        <f>'0. 직전년도(1년간) 재직 근로자'!$D90&amp;""</f>
        <v/>
      </c>
      <c r="E91" s="32">
        <f>'0. 직전년도(1년간) 재직 근로자'!$E90</f>
        <v>0</v>
      </c>
      <c r="F91" s="118"/>
      <c r="G91" s="101"/>
      <c r="H91" s="102"/>
      <c r="I91" s="96">
        <f t="shared" si="2"/>
        <v>1</v>
      </c>
      <c r="J91" s="105" t="str">
        <f t="shared" si="3"/>
        <v>0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24.95" customHeight="1">
      <c r="A92" s="2"/>
      <c r="B92" s="14">
        <v>82</v>
      </c>
      <c r="C92" s="154" t="str">
        <f>'0. 직전년도(1년간) 재직 근로자'!$C91&amp;""</f>
        <v/>
      </c>
      <c r="D92" s="113" t="str">
        <f>'0. 직전년도(1년간) 재직 근로자'!$D91&amp;""</f>
        <v/>
      </c>
      <c r="E92" s="32">
        <f>'0. 직전년도(1년간) 재직 근로자'!$E91</f>
        <v>0</v>
      </c>
      <c r="F92" s="118"/>
      <c r="G92" s="101"/>
      <c r="H92" s="102"/>
      <c r="I92" s="96">
        <f t="shared" si="2"/>
        <v>1</v>
      </c>
      <c r="J92" s="105" t="str">
        <f t="shared" si="3"/>
        <v>0</v>
      </c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24.95" customHeight="1">
      <c r="A93" s="2"/>
      <c r="B93" s="14">
        <v>83</v>
      </c>
      <c r="C93" s="154" t="str">
        <f>'0. 직전년도(1년간) 재직 근로자'!$C92&amp;""</f>
        <v/>
      </c>
      <c r="D93" s="113" t="str">
        <f>'0. 직전년도(1년간) 재직 근로자'!$D92&amp;""</f>
        <v/>
      </c>
      <c r="E93" s="32">
        <f>'0. 직전년도(1년간) 재직 근로자'!$E92</f>
        <v>0</v>
      </c>
      <c r="F93" s="118"/>
      <c r="G93" s="101"/>
      <c r="H93" s="102"/>
      <c r="I93" s="96">
        <f t="shared" si="2"/>
        <v>1</v>
      </c>
      <c r="J93" s="105" t="str">
        <f t="shared" si="3"/>
        <v>0</v>
      </c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24.95" customHeight="1">
      <c r="A94" s="2"/>
      <c r="B94" s="14">
        <v>84</v>
      </c>
      <c r="C94" s="154" t="str">
        <f>'0. 직전년도(1년간) 재직 근로자'!$C93&amp;""</f>
        <v/>
      </c>
      <c r="D94" s="113" t="str">
        <f>'0. 직전년도(1년간) 재직 근로자'!$D93&amp;""</f>
        <v/>
      </c>
      <c r="E94" s="32">
        <f>'0. 직전년도(1년간) 재직 근로자'!$E93</f>
        <v>0</v>
      </c>
      <c r="F94" s="118"/>
      <c r="G94" s="101"/>
      <c r="H94" s="102"/>
      <c r="I94" s="96">
        <f t="shared" si="2"/>
        <v>1</v>
      </c>
      <c r="J94" s="105" t="str">
        <f t="shared" si="3"/>
        <v>0</v>
      </c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24.95" customHeight="1">
      <c r="A95" s="2"/>
      <c r="B95" s="14">
        <v>85</v>
      </c>
      <c r="C95" s="154" t="str">
        <f>'0. 직전년도(1년간) 재직 근로자'!$C94&amp;""</f>
        <v/>
      </c>
      <c r="D95" s="113" t="str">
        <f>'0. 직전년도(1년간) 재직 근로자'!$D94&amp;""</f>
        <v/>
      </c>
      <c r="E95" s="32">
        <f>'0. 직전년도(1년간) 재직 근로자'!$E94</f>
        <v>0</v>
      </c>
      <c r="F95" s="118"/>
      <c r="G95" s="101"/>
      <c r="H95" s="102"/>
      <c r="I95" s="96">
        <f t="shared" si="2"/>
        <v>1</v>
      </c>
      <c r="J95" s="105" t="str">
        <f t="shared" si="3"/>
        <v>0</v>
      </c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24.95" customHeight="1">
      <c r="A96" s="2"/>
      <c r="B96" s="14">
        <v>86</v>
      </c>
      <c r="C96" s="154" t="str">
        <f>'0. 직전년도(1년간) 재직 근로자'!$C95&amp;""</f>
        <v/>
      </c>
      <c r="D96" s="113" t="str">
        <f>'0. 직전년도(1년간) 재직 근로자'!$D95&amp;""</f>
        <v/>
      </c>
      <c r="E96" s="32">
        <f>'0. 직전년도(1년간) 재직 근로자'!$E95</f>
        <v>0</v>
      </c>
      <c r="F96" s="118"/>
      <c r="G96" s="101"/>
      <c r="H96" s="102"/>
      <c r="I96" s="96">
        <f t="shared" si="2"/>
        <v>1</v>
      </c>
      <c r="J96" s="105" t="str">
        <f t="shared" si="3"/>
        <v>0</v>
      </c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24.95" customHeight="1">
      <c r="A97" s="2"/>
      <c r="B97" s="14">
        <v>87</v>
      </c>
      <c r="C97" s="154" t="str">
        <f>'0. 직전년도(1년간) 재직 근로자'!$C96&amp;""</f>
        <v/>
      </c>
      <c r="D97" s="113" t="str">
        <f>'0. 직전년도(1년간) 재직 근로자'!$D96&amp;""</f>
        <v/>
      </c>
      <c r="E97" s="32">
        <f>'0. 직전년도(1년간) 재직 근로자'!$E96</f>
        <v>0</v>
      </c>
      <c r="F97" s="118"/>
      <c r="G97" s="101"/>
      <c r="H97" s="102"/>
      <c r="I97" s="96">
        <f t="shared" si="2"/>
        <v>1</v>
      </c>
      <c r="J97" s="105" t="str">
        <f t="shared" si="3"/>
        <v>0</v>
      </c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24.95" customHeight="1">
      <c r="A98" s="2"/>
      <c r="B98" s="14">
        <v>88</v>
      </c>
      <c r="C98" s="154" t="str">
        <f>'0. 직전년도(1년간) 재직 근로자'!$C97&amp;""</f>
        <v/>
      </c>
      <c r="D98" s="113" t="str">
        <f>'0. 직전년도(1년간) 재직 근로자'!$D97&amp;""</f>
        <v/>
      </c>
      <c r="E98" s="32">
        <f>'0. 직전년도(1년간) 재직 근로자'!$E97</f>
        <v>0</v>
      </c>
      <c r="F98" s="118"/>
      <c r="G98" s="101"/>
      <c r="H98" s="102"/>
      <c r="I98" s="96">
        <f t="shared" si="2"/>
        <v>1</v>
      </c>
      <c r="J98" s="105" t="str">
        <f t="shared" si="3"/>
        <v>0</v>
      </c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24.95" customHeight="1">
      <c r="A99" s="2"/>
      <c r="B99" s="14">
        <v>89</v>
      </c>
      <c r="C99" s="154" t="str">
        <f>'0. 직전년도(1년간) 재직 근로자'!$C98&amp;""</f>
        <v/>
      </c>
      <c r="D99" s="113" t="str">
        <f>'0. 직전년도(1년간) 재직 근로자'!$D98&amp;""</f>
        <v/>
      </c>
      <c r="E99" s="32">
        <f>'0. 직전년도(1년간) 재직 근로자'!$E98</f>
        <v>0</v>
      </c>
      <c r="F99" s="118"/>
      <c r="G99" s="101"/>
      <c r="H99" s="102"/>
      <c r="I99" s="96">
        <f t="shared" si="2"/>
        <v>1</v>
      </c>
      <c r="J99" s="105" t="str">
        <f t="shared" si="3"/>
        <v>0</v>
      </c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24.95" customHeight="1">
      <c r="A100" s="2"/>
      <c r="B100" s="14">
        <v>90</v>
      </c>
      <c r="C100" s="154" t="str">
        <f>'0. 직전년도(1년간) 재직 근로자'!$C99&amp;""</f>
        <v/>
      </c>
      <c r="D100" s="113" t="str">
        <f>'0. 직전년도(1년간) 재직 근로자'!$D99&amp;""</f>
        <v/>
      </c>
      <c r="E100" s="32">
        <f>'0. 직전년도(1년간) 재직 근로자'!$E99</f>
        <v>0</v>
      </c>
      <c r="F100" s="118"/>
      <c r="G100" s="101"/>
      <c r="H100" s="102"/>
      <c r="I100" s="96">
        <f t="shared" si="2"/>
        <v>1</v>
      </c>
      <c r="J100" s="105" t="str">
        <f t="shared" si="3"/>
        <v>0</v>
      </c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24.95" customHeight="1">
      <c r="A101" s="2"/>
      <c r="B101" s="14">
        <v>91</v>
      </c>
      <c r="C101" s="154" t="str">
        <f>'0. 직전년도(1년간) 재직 근로자'!$C100&amp;""</f>
        <v/>
      </c>
      <c r="D101" s="113" t="str">
        <f>'0. 직전년도(1년간) 재직 근로자'!$D100&amp;""</f>
        <v/>
      </c>
      <c r="E101" s="32">
        <f>'0. 직전년도(1년간) 재직 근로자'!$E100</f>
        <v>0</v>
      </c>
      <c r="F101" s="118"/>
      <c r="G101" s="101"/>
      <c r="H101" s="102"/>
      <c r="I101" s="96">
        <f t="shared" si="2"/>
        <v>1</v>
      </c>
      <c r="J101" s="105" t="str">
        <f t="shared" si="3"/>
        <v>0</v>
      </c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24.95" customHeight="1">
      <c r="A102" s="2"/>
      <c r="B102" s="14">
        <v>92</v>
      </c>
      <c r="C102" s="154" t="str">
        <f>'0. 직전년도(1년간) 재직 근로자'!$C101&amp;""</f>
        <v/>
      </c>
      <c r="D102" s="113" t="str">
        <f>'0. 직전년도(1년간) 재직 근로자'!$D101&amp;""</f>
        <v/>
      </c>
      <c r="E102" s="32">
        <f>'0. 직전년도(1년간) 재직 근로자'!$E101</f>
        <v>0</v>
      </c>
      <c r="F102" s="118"/>
      <c r="G102" s="101"/>
      <c r="H102" s="102"/>
      <c r="I102" s="96">
        <f t="shared" si="2"/>
        <v>1</v>
      </c>
      <c r="J102" s="105" t="str">
        <f t="shared" si="3"/>
        <v>0</v>
      </c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24.95" customHeight="1">
      <c r="A103" s="2"/>
      <c r="B103" s="14">
        <v>93</v>
      </c>
      <c r="C103" s="154" t="str">
        <f>'0. 직전년도(1년간) 재직 근로자'!$C102&amp;""</f>
        <v/>
      </c>
      <c r="D103" s="113" t="str">
        <f>'0. 직전년도(1년간) 재직 근로자'!$D102&amp;""</f>
        <v/>
      </c>
      <c r="E103" s="32">
        <f>'0. 직전년도(1년간) 재직 근로자'!$E102</f>
        <v>0</v>
      </c>
      <c r="F103" s="118"/>
      <c r="G103" s="101"/>
      <c r="H103" s="102"/>
      <c r="I103" s="96">
        <f t="shared" si="2"/>
        <v>1</v>
      </c>
      <c r="J103" s="105" t="str">
        <f t="shared" si="3"/>
        <v>0</v>
      </c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24.95" customHeight="1">
      <c r="A104" s="2"/>
      <c r="B104" s="14">
        <v>94</v>
      </c>
      <c r="C104" s="154" t="str">
        <f>'0. 직전년도(1년간) 재직 근로자'!$C103&amp;""</f>
        <v/>
      </c>
      <c r="D104" s="113" t="str">
        <f>'0. 직전년도(1년간) 재직 근로자'!$D103&amp;""</f>
        <v/>
      </c>
      <c r="E104" s="32">
        <f>'0. 직전년도(1년간) 재직 근로자'!$E103</f>
        <v>0</v>
      </c>
      <c r="F104" s="118"/>
      <c r="G104" s="101"/>
      <c r="H104" s="102"/>
      <c r="I104" s="96">
        <f t="shared" si="2"/>
        <v>1</v>
      </c>
      <c r="J104" s="105" t="str">
        <f t="shared" si="3"/>
        <v>0</v>
      </c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24.95" customHeight="1">
      <c r="A105" s="2"/>
      <c r="B105" s="14">
        <v>95</v>
      </c>
      <c r="C105" s="154" t="str">
        <f>'0. 직전년도(1년간) 재직 근로자'!$C104&amp;""</f>
        <v/>
      </c>
      <c r="D105" s="113" t="str">
        <f>'0. 직전년도(1년간) 재직 근로자'!$D104&amp;""</f>
        <v/>
      </c>
      <c r="E105" s="32">
        <f>'0. 직전년도(1년간) 재직 근로자'!$E104</f>
        <v>0</v>
      </c>
      <c r="F105" s="118"/>
      <c r="G105" s="101"/>
      <c r="H105" s="102"/>
      <c r="I105" s="96">
        <f t="shared" si="2"/>
        <v>1</v>
      </c>
      <c r="J105" s="105" t="str">
        <f t="shared" si="3"/>
        <v>0</v>
      </c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24.95" customHeight="1">
      <c r="A106" s="2"/>
      <c r="B106" s="14">
        <v>96</v>
      </c>
      <c r="C106" s="154" t="str">
        <f>'0. 직전년도(1년간) 재직 근로자'!$C105&amp;""</f>
        <v/>
      </c>
      <c r="D106" s="113" t="str">
        <f>'0. 직전년도(1년간) 재직 근로자'!$D105&amp;""</f>
        <v/>
      </c>
      <c r="E106" s="32">
        <f>'0. 직전년도(1년간) 재직 근로자'!$E105</f>
        <v>0</v>
      </c>
      <c r="F106" s="118"/>
      <c r="G106" s="101"/>
      <c r="H106" s="102"/>
      <c r="I106" s="96">
        <f t="shared" si="2"/>
        <v>1</v>
      </c>
      <c r="J106" s="105" t="str">
        <f t="shared" si="3"/>
        <v>0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24.95" customHeight="1">
      <c r="A107" s="2"/>
      <c r="B107" s="14">
        <v>97</v>
      </c>
      <c r="C107" s="154" t="str">
        <f>'0. 직전년도(1년간) 재직 근로자'!$C106&amp;""</f>
        <v/>
      </c>
      <c r="D107" s="113" t="str">
        <f>'0. 직전년도(1년간) 재직 근로자'!$D106&amp;""</f>
        <v/>
      </c>
      <c r="E107" s="32">
        <f>'0. 직전년도(1년간) 재직 근로자'!$E106</f>
        <v>0</v>
      </c>
      <c r="F107" s="118"/>
      <c r="G107" s="101"/>
      <c r="H107" s="102"/>
      <c r="I107" s="96">
        <f t="shared" si="2"/>
        <v>1</v>
      </c>
      <c r="J107" s="105" t="str">
        <f t="shared" si="3"/>
        <v>0</v>
      </c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24.95" customHeight="1">
      <c r="A108" s="2"/>
      <c r="B108" s="14">
        <v>98</v>
      </c>
      <c r="C108" s="154" t="str">
        <f>'0. 직전년도(1년간) 재직 근로자'!$C107&amp;""</f>
        <v/>
      </c>
      <c r="D108" s="113" t="str">
        <f>'0. 직전년도(1년간) 재직 근로자'!$D107&amp;""</f>
        <v/>
      </c>
      <c r="E108" s="32">
        <f>'0. 직전년도(1년간) 재직 근로자'!$E107</f>
        <v>0</v>
      </c>
      <c r="F108" s="118"/>
      <c r="G108" s="101"/>
      <c r="H108" s="102"/>
      <c r="I108" s="96">
        <f t="shared" si="2"/>
        <v>1</v>
      </c>
      <c r="J108" s="105" t="str">
        <f t="shared" si="3"/>
        <v>0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24.95" customHeight="1">
      <c r="A109" s="2"/>
      <c r="B109" s="14">
        <v>99</v>
      </c>
      <c r="C109" s="154" t="str">
        <f>'0. 직전년도(1년간) 재직 근로자'!$C108&amp;""</f>
        <v/>
      </c>
      <c r="D109" s="113" t="str">
        <f>'0. 직전년도(1년간) 재직 근로자'!$D108&amp;""</f>
        <v/>
      </c>
      <c r="E109" s="32">
        <f>'0. 직전년도(1년간) 재직 근로자'!$E108</f>
        <v>0</v>
      </c>
      <c r="F109" s="118"/>
      <c r="G109" s="101"/>
      <c r="H109" s="102"/>
      <c r="I109" s="96">
        <f t="shared" si="2"/>
        <v>1</v>
      </c>
      <c r="J109" s="105" t="str">
        <f t="shared" si="3"/>
        <v>0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24.95" customHeight="1">
      <c r="A110" s="2"/>
      <c r="B110" s="14">
        <v>100</v>
      </c>
      <c r="C110" s="154" t="str">
        <f>'0. 직전년도(1년간) 재직 근로자'!$C109&amp;""</f>
        <v/>
      </c>
      <c r="D110" s="113" t="str">
        <f>'0. 직전년도(1년간) 재직 근로자'!$D109&amp;""</f>
        <v/>
      </c>
      <c r="E110" s="32">
        <f>'0. 직전년도(1년간) 재직 근로자'!$E109</f>
        <v>0</v>
      </c>
      <c r="F110" s="118"/>
      <c r="G110" s="101"/>
      <c r="H110" s="102"/>
      <c r="I110" s="96">
        <f t="shared" si="2"/>
        <v>1</v>
      </c>
      <c r="J110" s="105" t="str">
        <f t="shared" si="3"/>
        <v>0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24.95" customHeight="1">
      <c r="A111" s="2"/>
      <c r="B111" s="14">
        <v>101</v>
      </c>
      <c r="C111" s="154" t="str">
        <f>'0. 직전년도(1년간) 재직 근로자'!$C110&amp;""</f>
        <v/>
      </c>
      <c r="D111" s="113" t="str">
        <f>'0. 직전년도(1년간) 재직 근로자'!$D110&amp;""</f>
        <v/>
      </c>
      <c r="E111" s="32">
        <f>'0. 직전년도(1년간) 재직 근로자'!$E110</f>
        <v>0</v>
      </c>
      <c r="F111" s="118"/>
      <c r="G111" s="101"/>
      <c r="H111" s="102"/>
      <c r="I111" s="96">
        <f t="shared" si="2"/>
        <v>1</v>
      </c>
      <c r="J111" s="105" t="str">
        <f t="shared" si="3"/>
        <v>0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24.95" customHeight="1">
      <c r="A112" s="2"/>
      <c r="B112" s="14">
        <v>102</v>
      </c>
      <c r="C112" s="154" t="str">
        <f>'0. 직전년도(1년간) 재직 근로자'!$C111&amp;""</f>
        <v/>
      </c>
      <c r="D112" s="113" t="str">
        <f>'0. 직전년도(1년간) 재직 근로자'!$D111&amp;""</f>
        <v/>
      </c>
      <c r="E112" s="32">
        <f>'0. 직전년도(1년간) 재직 근로자'!$E111</f>
        <v>0</v>
      </c>
      <c r="F112" s="118"/>
      <c r="G112" s="101"/>
      <c r="H112" s="102"/>
      <c r="I112" s="96">
        <f t="shared" si="2"/>
        <v>1</v>
      </c>
      <c r="J112" s="105" t="str">
        <f t="shared" si="3"/>
        <v>0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24.95" customHeight="1">
      <c r="A113" s="2"/>
      <c r="B113" s="14">
        <v>103</v>
      </c>
      <c r="C113" s="154" t="str">
        <f>'0. 직전년도(1년간) 재직 근로자'!$C112&amp;""</f>
        <v/>
      </c>
      <c r="D113" s="113" t="str">
        <f>'0. 직전년도(1년간) 재직 근로자'!$D112&amp;""</f>
        <v/>
      </c>
      <c r="E113" s="32">
        <f>'0. 직전년도(1년간) 재직 근로자'!$E112</f>
        <v>0</v>
      </c>
      <c r="F113" s="118"/>
      <c r="G113" s="101"/>
      <c r="H113" s="102"/>
      <c r="I113" s="96">
        <f t="shared" si="2"/>
        <v>1</v>
      </c>
      <c r="J113" s="105" t="str">
        <f t="shared" si="3"/>
        <v>0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24.95" customHeight="1">
      <c r="A114" s="2"/>
      <c r="B114" s="14">
        <v>104</v>
      </c>
      <c r="C114" s="154" t="str">
        <f>'0. 직전년도(1년간) 재직 근로자'!$C113&amp;""</f>
        <v/>
      </c>
      <c r="D114" s="113" t="str">
        <f>'0. 직전년도(1년간) 재직 근로자'!$D113&amp;""</f>
        <v/>
      </c>
      <c r="E114" s="32">
        <f>'0. 직전년도(1년간) 재직 근로자'!$E113</f>
        <v>0</v>
      </c>
      <c r="F114" s="118"/>
      <c r="G114" s="101"/>
      <c r="H114" s="102"/>
      <c r="I114" s="96">
        <f t="shared" si="2"/>
        <v>1</v>
      </c>
      <c r="J114" s="105" t="str">
        <f t="shared" si="3"/>
        <v>0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24.95" customHeight="1">
      <c r="A115" s="2"/>
      <c r="B115" s="14">
        <v>105</v>
      </c>
      <c r="C115" s="154" t="str">
        <f>'0. 직전년도(1년간) 재직 근로자'!$C114&amp;""</f>
        <v/>
      </c>
      <c r="D115" s="113" t="str">
        <f>'0. 직전년도(1년간) 재직 근로자'!$D114&amp;""</f>
        <v/>
      </c>
      <c r="E115" s="32">
        <f>'0. 직전년도(1년간) 재직 근로자'!$E114</f>
        <v>0</v>
      </c>
      <c r="F115" s="118"/>
      <c r="G115" s="101"/>
      <c r="H115" s="102"/>
      <c r="I115" s="96">
        <f t="shared" si="2"/>
        <v>1</v>
      </c>
      <c r="J115" s="105" t="str">
        <f t="shared" si="3"/>
        <v>0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24.95" customHeight="1">
      <c r="A116" s="2"/>
      <c r="B116" s="14">
        <v>106</v>
      </c>
      <c r="C116" s="154" t="str">
        <f>'0. 직전년도(1년간) 재직 근로자'!$C115&amp;""</f>
        <v/>
      </c>
      <c r="D116" s="113" t="str">
        <f>'0. 직전년도(1년간) 재직 근로자'!$D115&amp;""</f>
        <v/>
      </c>
      <c r="E116" s="32">
        <f>'0. 직전년도(1년간) 재직 근로자'!$E115</f>
        <v>0</v>
      </c>
      <c r="F116" s="118"/>
      <c r="G116" s="101"/>
      <c r="H116" s="102"/>
      <c r="I116" s="96">
        <f t="shared" si="2"/>
        <v>1</v>
      </c>
      <c r="J116" s="105" t="str">
        <f t="shared" si="3"/>
        <v>0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24.95" customHeight="1">
      <c r="A117" s="2"/>
      <c r="B117" s="14">
        <v>107</v>
      </c>
      <c r="C117" s="154" t="str">
        <f>'0. 직전년도(1년간) 재직 근로자'!$C116&amp;""</f>
        <v/>
      </c>
      <c r="D117" s="113" t="str">
        <f>'0. 직전년도(1년간) 재직 근로자'!$D116&amp;""</f>
        <v/>
      </c>
      <c r="E117" s="32">
        <f>'0. 직전년도(1년간) 재직 근로자'!$E116</f>
        <v>0</v>
      </c>
      <c r="F117" s="118"/>
      <c r="G117" s="101"/>
      <c r="H117" s="102"/>
      <c r="I117" s="96">
        <f t="shared" si="2"/>
        <v>1</v>
      </c>
      <c r="J117" s="105" t="str">
        <f t="shared" si="3"/>
        <v>0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24.95" customHeight="1">
      <c r="A118" s="2"/>
      <c r="B118" s="14">
        <v>108</v>
      </c>
      <c r="C118" s="154" t="str">
        <f>'0. 직전년도(1년간) 재직 근로자'!$C117&amp;""</f>
        <v/>
      </c>
      <c r="D118" s="113" t="str">
        <f>'0. 직전년도(1년간) 재직 근로자'!$D117&amp;""</f>
        <v/>
      </c>
      <c r="E118" s="32">
        <f>'0. 직전년도(1년간) 재직 근로자'!$E117</f>
        <v>0</v>
      </c>
      <c r="F118" s="118"/>
      <c r="G118" s="101"/>
      <c r="H118" s="102"/>
      <c r="I118" s="96">
        <f t="shared" si="2"/>
        <v>1</v>
      </c>
      <c r="J118" s="105" t="str">
        <f t="shared" si="3"/>
        <v>0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24.95" customHeight="1">
      <c r="A119" s="2"/>
      <c r="B119" s="14">
        <v>109</v>
      </c>
      <c r="C119" s="154" t="str">
        <f>'0. 직전년도(1년간) 재직 근로자'!$C118&amp;""</f>
        <v/>
      </c>
      <c r="D119" s="113" t="str">
        <f>'0. 직전년도(1년간) 재직 근로자'!$D118&amp;""</f>
        <v/>
      </c>
      <c r="E119" s="32">
        <f>'0. 직전년도(1년간) 재직 근로자'!$E118</f>
        <v>0</v>
      </c>
      <c r="F119" s="118"/>
      <c r="G119" s="101"/>
      <c r="H119" s="102"/>
      <c r="I119" s="96">
        <f t="shared" si="2"/>
        <v>1</v>
      </c>
      <c r="J119" s="105" t="str">
        <f t="shared" si="3"/>
        <v>0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24.95" customHeight="1">
      <c r="A120" s="2"/>
      <c r="B120" s="14">
        <v>110</v>
      </c>
      <c r="C120" s="154" t="str">
        <f>'0. 직전년도(1년간) 재직 근로자'!$C119&amp;""</f>
        <v/>
      </c>
      <c r="D120" s="113" t="str">
        <f>'0. 직전년도(1년간) 재직 근로자'!$D119&amp;""</f>
        <v/>
      </c>
      <c r="E120" s="32">
        <f>'0. 직전년도(1년간) 재직 근로자'!$E119</f>
        <v>0</v>
      </c>
      <c r="F120" s="118"/>
      <c r="G120" s="101"/>
      <c r="H120" s="102"/>
      <c r="I120" s="96">
        <f t="shared" si="2"/>
        <v>1</v>
      </c>
      <c r="J120" s="105" t="str">
        <f t="shared" si="3"/>
        <v>0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24.95" customHeight="1">
      <c r="A121" s="2"/>
      <c r="B121" s="14">
        <v>111</v>
      </c>
      <c r="C121" s="154" t="str">
        <f>'0. 직전년도(1년간) 재직 근로자'!$C120&amp;""</f>
        <v/>
      </c>
      <c r="D121" s="113" t="str">
        <f>'0. 직전년도(1년간) 재직 근로자'!$D120&amp;""</f>
        <v/>
      </c>
      <c r="E121" s="32">
        <f>'0. 직전년도(1년간) 재직 근로자'!$E120</f>
        <v>0</v>
      </c>
      <c r="F121" s="118"/>
      <c r="G121" s="101"/>
      <c r="H121" s="102"/>
      <c r="I121" s="96">
        <f t="shared" si="2"/>
        <v>1</v>
      </c>
      <c r="J121" s="105" t="str">
        <f t="shared" si="3"/>
        <v>0</v>
      </c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24.95" customHeight="1">
      <c r="A122" s="2"/>
      <c r="B122" s="14">
        <v>112</v>
      </c>
      <c r="C122" s="154" t="str">
        <f>'0. 직전년도(1년간) 재직 근로자'!$C121&amp;""</f>
        <v/>
      </c>
      <c r="D122" s="113" t="str">
        <f>'0. 직전년도(1년간) 재직 근로자'!$D121&amp;""</f>
        <v/>
      </c>
      <c r="E122" s="32">
        <f>'0. 직전년도(1년간) 재직 근로자'!$E121</f>
        <v>0</v>
      </c>
      <c r="F122" s="118"/>
      <c r="G122" s="101"/>
      <c r="H122" s="102"/>
      <c r="I122" s="96">
        <f t="shared" si="2"/>
        <v>1</v>
      </c>
      <c r="J122" s="105" t="str">
        <f t="shared" si="3"/>
        <v>0</v>
      </c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24.95" customHeight="1">
      <c r="A123" s="2"/>
      <c r="B123" s="14">
        <v>113</v>
      </c>
      <c r="C123" s="154" t="str">
        <f>'0. 직전년도(1년간) 재직 근로자'!$C122&amp;""</f>
        <v/>
      </c>
      <c r="D123" s="113" t="str">
        <f>'0. 직전년도(1년간) 재직 근로자'!$D122&amp;""</f>
        <v/>
      </c>
      <c r="E123" s="32">
        <f>'0. 직전년도(1년간) 재직 근로자'!$E122</f>
        <v>0</v>
      </c>
      <c r="F123" s="118"/>
      <c r="G123" s="101"/>
      <c r="H123" s="102"/>
      <c r="I123" s="96">
        <f t="shared" si="2"/>
        <v>1</v>
      </c>
      <c r="J123" s="105" t="str">
        <f t="shared" si="3"/>
        <v>0</v>
      </c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24.95" customHeight="1">
      <c r="A124" s="2"/>
      <c r="B124" s="14">
        <v>114</v>
      </c>
      <c r="C124" s="154" t="str">
        <f>'0. 직전년도(1년간) 재직 근로자'!$C123&amp;""</f>
        <v/>
      </c>
      <c r="D124" s="113" t="str">
        <f>'0. 직전년도(1년간) 재직 근로자'!$D123&amp;""</f>
        <v/>
      </c>
      <c r="E124" s="32">
        <f>'0. 직전년도(1년간) 재직 근로자'!$E123</f>
        <v>0</v>
      </c>
      <c r="F124" s="118"/>
      <c r="G124" s="101"/>
      <c r="H124" s="102"/>
      <c r="I124" s="96">
        <f t="shared" si="2"/>
        <v>1</v>
      </c>
      <c r="J124" s="105" t="str">
        <f t="shared" si="3"/>
        <v>0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24.95" customHeight="1">
      <c r="A125" s="2"/>
      <c r="B125" s="14">
        <v>115</v>
      </c>
      <c r="C125" s="154" t="str">
        <f>'0. 직전년도(1년간) 재직 근로자'!$C124&amp;""</f>
        <v/>
      </c>
      <c r="D125" s="113" t="str">
        <f>'0. 직전년도(1년간) 재직 근로자'!$D124&amp;""</f>
        <v/>
      </c>
      <c r="E125" s="32">
        <f>'0. 직전년도(1년간) 재직 근로자'!$E124</f>
        <v>0</v>
      </c>
      <c r="F125" s="118"/>
      <c r="G125" s="101"/>
      <c r="H125" s="102"/>
      <c r="I125" s="96">
        <f t="shared" si="2"/>
        <v>1</v>
      </c>
      <c r="J125" s="105" t="str">
        <f t="shared" si="3"/>
        <v>0</v>
      </c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24.95" customHeight="1">
      <c r="A126" s="2"/>
      <c r="B126" s="14">
        <v>116</v>
      </c>
      <c r="C126" s="154" t="str">
        <f>'0. 직전년도(1년간) 재직 근로자'!$C125&amp;""</f>
        <v/>
      </c>
      <c r="D126" s="113" t="str">
        <f>'0. 직전년도(1년간) 재직 근로자'!$D125&amp;""</f>
        <v/>
      </c>
      <c r="E126" s="32">
        <f>'0. 직전년도(1년간) 재직 근로자'!$E125</f>
        <v>0</v>
      </c>
      <c r="F126" s="118"/>
      <c r="G126" s="101"/>
      <c r="H126" s="102"/>
      <c r="I126" s="96">
        <f t="shared" si="2"/>
        <v>1</v>
      </c>
      <c r="J126" s="105" t="str">
        <f t="shared" si="3"/>
        <v>0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24.95" customHeight="1">
      <c r="A127" s="2"/>
      <c r="B127" s="14">
        <v>117</v>
      </c>
      <c r="C127" s="154" t="str">
        <f>'0. 직전년도(1년간) 재직 근로자'!$C126&amp;""</f>
        <v/>
      </c>
      <c r="D127" s="113" t="str">
        <f>'0. 직전년도(1년간) 재직 근로자'!$D126&amp;""</f>
        <v/>
      </c>
      <c r="E127" s="32">
        <f>'0. 직전년도(1년간) 재직 근로자'!$E126</f>
        <v>0</v>
      </c>
      <c r="F127" s="118"/>
      <c r="G127" s="101"/>
      <c r="H127" s="102"/>
      <c r="I127" s="96">
        <f t="shared" si="2"/>
        <v>1</v>
      </c>
      <c r="J127" s="105" t="str">
        <f t="shared" si="3"/>
        <v>0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24.95" customHeight="1">
      <c r="A128" s="2"/>
      <c r="B128" s="14">
        <v>118</v>
      </c>
      <c r="C128" s="154" t="str">
        <f>'0. 직전년도(1년간) 재직 근로자'!$C127&amp;""</f>
        <v/>
      </c>
      <c r="D128" s="113" t="str">
        <f>'0. 직전년도(1년간) 재직 근로자'!$D127&amp;""</f>
        <v/>
      </c>
      <c r="E128" s="32">
        <f>'0. 직전년도(1년간) 재직 근로자'!$E127</f>
        <v>0</v>
      </c>
      <c r="F128" s="118"/>
      <c r="G128" s="101"/>
      <c r="H128" s="102"/>
      <c r="I128" s="96">
        <f t="shared" si="2"/>
        <v>1</v>
      </c>
      <c r="J128" s="105" t="str">
        <f t="shared" si="3"/>
        <v>0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24.95" customHeight="1">
      <c r="A129" s="2"/>
      <c r="B129" s="14">
        <v>119</v>
      </c>
      <c r="C129" s="154" t="str">
        <f>'0. 직전년도(1년간) 재직 근로자'!$C128&amp;""</f>
        <v/>
      </c>
      <c r="D129" s="113" t="str">
        <f>'0. 직전년도(1년간) 재직 근로자'!$D128&amp;""</f>
        <v/>
      </c>
      <c r="E129" s="32">
        <f>'0. 직전년도(1년간) 재직 근로자'!$E128</f>
        <v>0</v>
      </c>
      <c r="F129" s="118"/>
      <c r="G129" s="101"/>
      <c r="H129" s="102"/>
      <c r="I129" s="96">
        <f t="shared" si="2"/>
        <v>1</v>
      </c>
      <c r="J129" s="105" t="str">
        <f t="shared" si="3"/>
        <v>0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24.95" customHeight="1">
      <c r="A130" s="2"/>
      <c r="B130" s="14">
        <v>120</v>
      </c>
      <c r="C130" s="154" t="str">
        <f>'0. 직전년도(1년간) 재직 근로자'!$C129&amp;""</f>
        <v/>
      </c>
      <c r="D130" s="113" t="str">
        <f>'0. 직전년도(1년간) 재직 근로자'!$D129&amp;""</f>
        <v/>
      </c>
      <c r="E130" s="32">
        <f>'0. 직전년도(1년간) 재직 근로자'!$E129</f>
        <v>0</v>
      </c>
      <c r="F130" s="118"/>
      <c r="G130" s="101"/>
      <c r="H130" s="102"/>
      <c r="I130" s="96">
        <f t="shared" si="2"/>
        <v>1</v>
      </c>
      <c r="J130" s="105" t="str">
        <f t="shared" si="3"/>
        <v>0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24.95" customHeight="1">
      <c r="A131" s="2"/>
      <c r="B131" s="14">
        <v>121</v>
      </c>
      <c r="C131" s="154" t="str">
        <f>'0. 직전년도(1년간) 재직 근로자'!$C130&amp;""</f>
        <v/>
      </c>
      <c r="D131" s="113" t="str">
        <f>'0. 직전년도(1년간) 재직 근로자'!$D130&amp;""</f>
        <v/>
      </c>
      <c r="E131" s="32">
        <f>'0. 직전년도(1년간) 재직 근로자'!$E130</f>
        <v>0</v>
      </c>
      <c r="F131" s="118"/>
      <c r="G131" s="101"/>
      <c r="H131" s="102"/>
      <c r="I131" s="96">
        <f t="shared" si="2"/>
        <v>1</v>
      </c>
      <c r="J131" s="105" t="str">
        <f t="shared" si="3"/>
        <v>0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24.95" customHeight="1">
      <c r="A132" s="2"/>
      <c r="B132" s="14">
        <v>122</v>
      </c>
      <c r="C132" s="154" t="str">
        <f>'0. 직전년도(1년간) 재직 근로자'!$C131&amp;""</f>
        <v/>
      </c>
      <c r="D132" s="113" t="str">
        <f>'0. 직전년도(1년간) 재직 근로자'!$D131&amp;""</f>
        <v/>
      </c>
      <c r="E132" s="32">
        <f>'0. 직전년도(1년간) 재직 근로자'!$E131</f>
        <v>0</v>
      </c>
      <c r="F132" s="118"/>
      <c r="G132" s="101"/>
      <c r="H132" s="102"/>
      <c r="I132" s="96">
        <f t="shared" si="2"/>
        <v>1</v>
      </c>
      <c r="J132" s="105" t="str">
        <f t="shared" si="3"/>
        <v>0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24.95" customHeight="1">
      <c r="A133" s="2"/>
      <c r="B133" s="14">
        <v>123</v>
      </c>
      <c r="C133" s="154" t="str">
        <f>'0. 직전년도(1년간) 재직 근로자'!$C132&amp;""</f>
        <v/>
      </c>
      <c r="D133" s="113" t="str">
        <f>'0. 직전년도(1년간) 재직 근로자'!$D132&amp;""</f>
        <v/>
      </c>
      <c r="E133" s="32">
        <f>'0. 직전년도(1년간) 재직 근로자'!$E132</f>
        <v>0</v>
      </c>
      <c r="F133" s="118"/>
      <c r="G133" s="101"/>
      <c r="H133" s="102"/>
      <c r="I133" s="96">
        <f t="shared" si="2"/>
        <v>1</v>
      </c>
      <c r="J133" s="105" t="str">
        <f t="shared" si="3"/>
        <v>0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24.95" customHeight="1">
      <c r="A134" s="2"/>
      <c r="B134" s="14">
        <v>124</v>
      </c>
      <c r="C134" s="154" t="str">
        <f>'0. 직전년도(1년간) 재직 근로자'!$C133&amp;""</f>
        <v/>
      </c>
      <c r="D134" s="113" t="str">
        <f>'0. 직전년도(1년간) 재직 근로자'!$D133&amp;""</f>
        <v/>
      </c>
      <c r="E134" s="32">
        <f>'0. 직전년도(1년간) 재직 근로자'!$E133</f>
        <v>0</v>
      </c>
      <c r="F134" s="118"/>
      <c r="G134" s="101"/>
      <c r="H134" s="102"/>
      <c r="I134" s="96">
        <f t="shared" si="2"/>
        <v>1</v>
      </c>
      <c r="J134" s="105" t="str">
        <f t="shared" si="3"/>
        <v>0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24.95" customHeight="1">
      <c r="A135" s="2"/>
      <c r="B135" s="14">
        <v>125</v>
      </c>
      <c r="C135" s="154" t="str">
        <f>'0. 직전년도(1년간) 재직 근로자'!$C134&amp;""</f>
        <v/>
      </c>
      <c r="D135" s="113" t="str">
        <f>'0. 직전년도(1년간) 재직 근로자'!$D134&amp;""</f>
        <v/>
      </c>
      <c r="E135" s="32">
        <f>'0. 직전년도(1년간) 재직 근로자'!$E134</f>
        <v>0</v>
      </c>
      <c r="F135" s="118"/>
      <c r="G135" s="101"/>
      <c r="H135" s="102"/>
      <c r="I135" s="96">
        <f t="shared" si="2"/>
        <v>1</v>
      </c>
      <c r="J135" s="105" t="str">
        <f t="shared" si="3"/>
        <v>0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24.95" customHeight="1">
      <c r="A136" s="2"/>
      <c r="B136" s="14">
        <v>126</v>
      </c>
      <c r="C136" s="154" t="str">
        <f>'0. 직전년도(1년간) 재직 근로자'!$C135&amp;""</f>
        <v/>
      </c>
      <c r="D136" s="113" t="str">
        <f>'0. 직전년도(1년간) 재직 근로자'!$D135&amp;""</f>
        <v/>
      </c>
      <c r="E136" s="32">
        <f>'0. 직전년도(1년간) 재직 근로자'!$E135</f>
        <v>0</v>
      </c>
      <c r="F136" s="118"/>
      <c r="G136" s="101"/>
      <c r="H136" s="102"/>
      <c r="I136" s="96">
        <f t="shared" si="2"/>
        <v>1</v>
      </c>
      <c r="J136" s="105" t="str">
        <f t="shared" si="3"/>
        <v>0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24.95" customHeight="1">
      <c r="A137" s="2"/>
      <c r="B137" s="14">
        <v>127</v>
      </c>
      <c r="C137" s="154" t="str">
        <f>'0. 직전년도(1년간) 재직 근로자'!$C136&amp;""</f>
        <v/>
      </c>
      <c r="D137" s="113" t="str">
        <f>'0. 직전년도(1년간) 재직 근로자'!$D136&amp;""</f>
        <v/>
      </c>
      <c r="E137" s="32">
        <f>'0. 직전년도(1년간) 재직 근로자'!$E136</f>
        <v>0</v>
      </c>
      <c r="F137" s="118"/>
      <c r="G137" s="101"/>
      <c r="H137" s="102"/>
      <c r="I137" s="96">
        <f t="shared" si="2"/>
        <v>1</v>
      </c>
      <c r="J137" s="105" t="str">
        <f t="shared" si="3"/>
        <v>0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24.95" customHeight="1">
      <c r="A138" s="2"/>
      <c r="B138" s="14">
        <v>128</v>
      </c>
      <c r="C138" s="154" t="str">
        <f>'0. 직전년도(1년간) 재직 근로자'!$C137&amp;""</f>
        <v/>
      </c>
      <c r="D138" s="113" t="str">
        <f>'0. 직전년도(1년간) 재직 근로자'!$D137&amp;""</f>
        <v/>
      </c>
      <c r="E138" s="32">
        <f>'0. 직전년도(1년간) 재직 근로자'!$E137</f>
        <v>0</v>
      </c>
      <c r="F138" s="118"/>
      <c r="G138" s="101"/>
      <c r="H138" s="102"/>
      <c r="I138" s="96">
        <f t="shared" si="2"/>
        <v>1</v>
      </c>
      <c r="J138" s="105" t="str">
        <f t="shared" si="3"/>
        <v>0</v>
      </c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24.95" customHeight="1">
      <c r="A139" s="2"/>
      <c r="B139" s="14">
        <v>129</v>
      </c>
      <c r="C139" s="154" t="str">
        <f>'0. 직전년도(1년간) 재직 근로자'!$C138&amp;""</f>
        <v/>
      </c>
      <c r="D139" s="113" t="str">
        <f>'0. 직전년도(1년간) 재직 근로자'!$D138&amp;""</f>
        <v/>
      </c>
      <c r="E139" s="32">
        <f>'0. 직전년도(1년간) 재직 근로자'!$E138</f>
        <v>0</v>
      </c>
      <c r="F139" s="118"/>
      <c r="G139" s="101"/>
      <c r="H139" s="102"/>
      <c r="I139" s="96">
        <f t="shared" si="2"/>
        <v>1</v>
      </c>
      <c r="J139" s="105" t="str">
        <f t="shared" si="3"/>
        <v>0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24.95" customHeight="1">
      <c r="A140" s="2"/>
      <c r="B140" s="14">
        <v>130</v>
      </c>
      <c r="C140" s="154" t="str">
        <f>'0. 직전년도(1년간) 재직 근로자'!$C139&amp;""</f>
        <v/>
      </c>
      <c r="D140" s="113" t="str">
        <f>'0. 직전년도(1년간) 재직 근로자'!$D139&amp;""</f>
        <v/>
      </c>
      <c r="E140" s="32">
        <f>'0. 직전년도(1년간) 재직 근로자'!$E139</f>
        <v>0</v>
      </c>
      <c r="F140" s="118"/>
      <c r="G140" s="101"/>
      <c r="H140" s="102"/>
      <c r="I140" s="96">
        <f t="shared" ref="I140:I203" si="4">DATEDIF($G140,$H140,"d")+1</f>
        <v>1</v>
      </c>
      <c r="J140" s="105" t="str">
        <f t="shared" ref="J140:J203" si="5">IF($I140&gt;=30,"1","0")</f>
        <v>0</v>
      </c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24.95" customHeight="1">
      <c r="A141" s="2"/>
      <c r="B141" s="14">
        <v>131</v>
      </c>
      <c r="C141" s="154" t="str">
        <f>'0. 직전년도(1년간) 재직 근로자'!$C140&amp;""</f>
        <v/>
      </c>
      <c r="D141" s="113" t="str">
        <f>'0. 직전년도(1년간) 재직 근로자'!$D140&amp;""</f>
        <v/>
      </c>
      <c r="E141" s="32">
        <f>'0. 직전년도(1년간) 재직 근로자'!$E140</f>
        <v>0</v>
      </c>
      <c r="F141" s="118"/>
      <c r="G141" s="101"/>
      <c r="H141" s="102"/>
      <c r="I141" s="96">
        <f t="shared" si="4"/>
        <v>1</v>
      </c>
      <c r="J141" s="105" t="str">
        <f t="shared" si="5"/>
        <v>0</v>
      </c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24.95" customHeight="1">
      <c r="A142" s="2"/>
      <c r="B142" s="14">
        <v>132</v>
      </c>
      <c r="C142" s="154" t="str">
        <f>'0. 직전년도(1년간) 재직 근로자'!$C141&amp;""</f>
        <v/>
      </c>
      <c r="D142" s="113" t="str">
        <f>'0. 직전년도(1년간) 재직 근로자'!$D141&amp;""</f>
        <v/>
      </c>
      <c r="E142" s="32">
        <f>'0. 직전년도(1년간) 재직 근로자'!$E141</f>
        <v>0</v>
      </c>
      <c r="F142" s="118"/>
      <c r="G142" s="101"/>
      <c r="H142" s="102"/>
      <c r="I142" s="96">
        <f t="shared" si="4"/>
        <v>1</v>
      </c>
      <c r="J142" s="105" t="str">
        <f t="shared" si="5"/>
        <v>0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24.95" customHeight="1">
      <c r="A143" s="2"/>
      <c r="B143" s="14">
        <v>133</v>
      </c>
      <c r="C143" s="154" t="str">
        <f>'0. 직전년도(1년간) 재직 근로자'!$C142&amp;""</f>
        <v/>
      </c>
      <c r="D143" s="113" t="str">
        <f>'0. 직전년도(1년간) 재직 근로자'!$D142&amp;""</f>
        <v/>
      </c>
      <c r="E143" s="32">
        <f>'0. 직전년도(1년간) 재직 근로자'!$E142</f>
        <v>0</v>
      </c>
      <c r="F143" s="118"/>
      <c r="G143" s="101"/>
      <c r="H143" s="102"/>
      <c r="I143" s="96">
        <f t="shared" si="4"/>
        <v>1</v>
      </c>
      <c r="J143" s="105" t="str">
        <f t="shared" si="5"/>
        <v>0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24.95" customHeight="1">
      <c r="A144" s="2"/>
      <c r="B144" s="14">
        <v>134</v>
      </c>
      <c r="C144" s="154" t="str">
        <f>'0. 직전년도(1년간) 재직 근로자'!$C143&amp;""</f>
        <v/>
      </c>
      <c r="D144" s="113" t="str">
        <f>'0. 직전년도(1년간) 재직 근로자'!$D143&amp;""</f>
        <v/>
      </c>
      <c r="E144" s="32">
        <f>'0. 직전년도(1년간) 재직 근로자'!$E143</f>
        <v>0</v>
      </c>
      <c r="F144" s="118"/>
      <c r="G144" s="101"/>
      <c r="H144" s="102"/>
      <c r="I144" s="96">
        <f t="shared" si="4"/>
        <v>1</v>
      </c>
      <c r="J144" s="105" t="str">
        <f t="shared" si="5"/>
        <v>0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24.95" customHeight="1">
      <c r="A145" s="2"/>
      <c r="B145" s="14">
        <v>135</v>
      </c>
      <c r="C145" s="154" t="str">
        <f>'0. 직전년도(1년간) 재직 근로자'!$C144&amp;""</f>
        <v/>
      </c>
      <c r="D145" s="113" t="str">
        <f>'0. 직전년도(1년간) 재직 근로자'!$D144&amp;""</f>
        <v/>
      </c>
      <c r="E145" s="32">
        <f>'0. 직전년도(1년간) 재직 근로자'!$E144</f>
        <v>0</v>
      </c>
      <c r="F145" s="118"/>
      <c r="G145" s="101"/>
      <c r="H145" s="102"/>
      <c r="I145" s="96">
        <f t="shared" si="4"/>
        <v>1</v>
      </c>
      <c r="J145" s="105" t="str">
        <f t="shared" si="5"/>
        <v>0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24.95" customHeight="1">
      <c r="A146" s="2"/>
      <c r="B146" s="14">
        <v>136</v>
      </c>
      <c r="C146" s="154" t="str">
        <f>'0. 직전년도(1년간) 재직 근로자'!$C145&amp;""</f>
        <v/>
      </c>
      <c r="D146" s="113" t="str">
        <f>'0. 직전년도(1년간) 재직 근로자'!$D145&amp;""</f>
        <v/>
      </c>
      <c r="E146" s="32">
        <f>'0. 직전년도(1년간) 재직 근로자'!$E145</f>
        <v>0</v>
      </c>
      <c r="F146" s="118"/>
      <c r="G146" s="101"/>
      <c r="H146" s="102"/>
      <c r="I146" s="96">
        <f t="shared" si="4"/>
        <v>1</v>
      </c>
      <c r="J146" s="105" t="str">
        <f t="shared" si="5"/>
        <v>0</v>
      </c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24.95" customHeight="1">
      <c r="A147" s="2"/>
      <c r="B147" s="14">
        <v>137</v>
      </c>
      <c r="C147" s="154" t="str">
        <f>'0. 직전년도(1년간) 재직 근로자'!$C146&amp;""</f>
        <v/>
      </c>
      <c r="D147" s="113" t="str">
        <f>'0. 직전년도(1년간) 재직 근로자'!$D146&amp;""</f>
        <v/>
      </c>
      <c r="E147" s="32">
        <f>'0. 직전년도(1년간) 재직 근로자'!$E146</f>
        <v>0</v>
      </c>
      <c r="F147" s="118"/>
      <c r="G147" s="101"/>
      <c r="H147" s="102"/>
      <c r="I147" s="96">
        <f t="shared" si="4"/>
        <v>1</v>
      </c>
      <c r="J147" s="105" t="str">
        <f t="shared" si="5"/>
        <v>0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24.95" customHeight="1">
      <c r="A148" s="2"/>
      <c r="B148" s="14">
        <v>138</v>
      </c>
      <c r="C148" s="154" t="str">
        <f>'0. 직전년도(1년간) 재직 근로자'!$C147&amp;""</f>
        <v/>
      </c>
      <c r="D148" s="113" t="str">
        <f>'0. 직전년도(1년간) 재직 근로자'!$D147&amp;""</f>
        <v/>
      </c>
      <c r="E148" s="32">
        <f>'0. 직전년도(1년간) 재직 근로자'!$E147</f>
        <v>0</v>
      </c>
      <c r="F148" s="118"/>
      <c r="G148" s="101"/>
      <c r="H148" s="102"/>
      <c r="I148" s="96">
        <f t="shared" si="4"/>
        <v>1</v>
      </c>
      <c r="J148" s="105" t="str">
        <f t="shared" si="5"/>
        <v>0</v>
      </c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24.95" customHeight="1">
      <c r="A149" s="2"/>
      <c r="B149" s="14">
        <v>139</v>
      </c>
      <c r="C149" s="154" t="str">
        <f>'0. 직전년도(1년간) 재직 근로자'!$C148&amp;""</f>
        <v/>
      </c>
      <c r="D149" s="113" t="str">
        <f>'0. 직전년도(1년간) 재직 근로자'!$D148&amp;""</f>
        <v/>
      </c>
      <c r="E149" s="32">
        <f>'0. 직전년도(1년간) 재직 근로자'!$E148</f>
        <v>0</v>
      </c>
      <c r="F149" s="118"/>
      <c r="G149" s="101"/>
      <c r="H149" s="102"/>
      <c r="I149" s="96">
        <f t="shared" si="4"/>
        <v>1</v>
      </c>
      <c r="J149" s="105" t="str">
        <f t="shared" si="5"/>
        <v>0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24.95" customHeight="1">
      <c r="A150" s="2"/>
      <c r="B150" s="14">
        <v>140</v>
      </c>
      <c r="C150" s="154" t="str">
        <f>'0. 직전년도(1년간) 재직 근로자'!$C149&amp;""</f>
        <v/>
      </c>
      <c r="D150" s="113" t="str">
        <f>'0. 직전년도(1년간) 재직 근로자'!$D149&amp;""</f>
        <v/>
      </c>
      <c r="E150" s="32">
        <f>'0. 직전년도(1년간) 재직 근로자'!$E149</f>
        <v>0</v>
      </c>
      <c r="F150" s="118"/>
      <c r="G150" s="101"/>
      <c r="H150" s="102"/>
      <c r="I150" s="96">
        <f t="shared" si="4"/>
        <v>1</v>
      </c>
      <c r="J150" s="105" t="str">
        <f t="shared" si="5"/>
        <v>0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24.95" customHeight="1">
      <c r="A151" s="2"/>
      <c r="B151" s="14">
        <v>141</v>
      </c>
      <c r="C151" s="154" t="str">
        <f>'0. 직전년도(1년간) 재직 근로자'!$C150&amp;""</f>
        <v/>
      </c>
      <c r="D151" s="113" t="str">
        <f>'0. 직전년도(1년간) 재직 근로자'!$D150&amp;""</f>
        <v/>
      </c>
      <c r="E151" s="32">
        <f>'0. 직전년도(1년간) 재직 근로자'!$E150</f>
        <v>0</v>
      </c>
      <c r="F151" s="118"/>
      <c r="G151" s="101"/>
      <c r="H151" s="102"/>
      <c r="I151" s="96">
        <f t="shared" si="4"/>
        <v>1</v>
      </c>
      <c r="J151" s="105" t="str">
        <f t="shared" si="5"/>
        <v>0</v>
      </c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24.95" customHeight="1">
      <c r="A152" s="2"/>
      <c r="B152" s="14">
        <v>142</v>
      </c>
      <c r="C152" s="154" t="str">
        <f>'0. 직전년도(1년간) 재직 근로자'!$C151&amp;""</f>
        <v/>
      </c>
      <c r="D152" s="113" t="str">
        <f>'0. 직전년도(1년간) 재직 근로자'!$D151&amp;""</f>
        <v/>
      </c>
      <c r="E152" s="32">
        <f>'0. 직전년도(1년간) 재직 근로자'!$E151</f>
        <v>0</v>
      </c>
      <c r="F152" s="118"/>
      <c r="G152" s="101"/>
      <c r="H152" s="102"/>
      <c r="I152" s="96">
        <f t="shared" si="4"/>
        <v>1</v>
      </c>
      <c r="J152" s="105" t="str">
        <f t="shared" si="5"/>
        <v>0</v>
      </c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24.95" customHeight="1">
      <c r="A153" s="2"/>
      <c r="B153" s="14">
        <v>143</v>
      </c>
      <c r="C153" s="154" t="str">
        <f>'0. 직전년도(1년간) 재직 근로자'!$C152&amp;""</f>
        <v/>
      </c>
      <c r="D153" s="113" t="str">
        <f>'0. 직전년도(1년간) 재직 근로자'!$D152&amp;""</f>
        <v/>
      </c>
      <c r="E153" s="32">
        <f>'0. 직전년도(1년간) 재직 근로자'!$E152</f>
        <v>0</v>
      </c>
      <c r="F153" s="118"/>
      <c r="G153" s="101"/>
      <c r="H153" s="102"/>
      <c r="I153" s="96">
        <f t="shared" si="4"/>
        <v>1</v>
      </c>
      <c r="J153" s="105" t="str">
        <f t="shared" si="5"/>
        <v>0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24.95" customHeight="1">
      <c r="A154" s="2"/>
      <c r="B154" s="14">
        <v>144</v>
      </c>
      <c r="C154" s="154" t="str">
        <f>'0. 직전년도(1년간) 재직 근로자'!$C153&amp;""</f>
        <v/>
      </c>
      <c r="D154" s="113" t="str">
        <f>'0. 직전년도(1년간) 재직 근로자'!$D153&amp;""</f>
        <v/>
      </c>
      <c r="E154" s="32">
        <f>'0. 직전년도(1년간) 재직 근로자'!$E153</f>
        <v>0</v>
      </c>
      <c r="F154" s="118"/>
      <c r="G154" s="101"/>
      <c r="H154" s="102"/>
      <c r="I154" s="96">
        <f t="shared" si="4"/>
        <v>1</v>
      </c>
      <c r="J154" s="105" t="str">
        <f t="shared" si="5"/>
        <v>0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24.95" customHeight="1">
      <c r="A155" s="2"/>
      <c r="B155" s="14">
        <v>145</v>
      </c>
      <c r="C155" s="154" t="str">
        <f>'0. 직전년도(1년간) 재직 근로자'!$C154&amp;""</f>
        <v/>
      </c>
      <c r="D155" s="113" t="str">
        <f>'0. 직전년도(1년간) 재직 근로자'!$D154&amp;""</f>
        <v/>
      </c>
      <c r="E155" s="32">
        <f>'0. 직전년도(1년간) 재직 근로자'!$E154</f>
        <v>0</v>
      </c>
      <c r="F155" s="118"/>
      <c r="G155" s="101"/>
      <c r="H155" s="102"/>
      <c r="I155" s="96">
        <f t="shared" si="4"/>
        <v>1</v>
      </c>
      <c r="J155" s="105" t="str">
        <f t="shared" si="5"/>
        <v>0</v>
      </c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24.95" customHeight="1">
      <c r="A156" s="2"/>
      <c r="B156" s="14">
        <v>146</v>
      </c>
      <c r="C156" s="154" t="str">
        <f>'0. 직전년도(1년간) 재직 근로자'!$C155&amp;""</f>
        <v/>
      </c>
      <c r="D156" s="113" t="str">
        <f>'0. 직전년도(1년간) 재직 근로자'!$D155&amp;""</f>
        <v/>
      </c>
      <c r="E156" s="32">
        <f>'0. 직전년도(1년간) 재직 근로자'!$E155</f>
        <v>0</v>
      </c>
      <c r="F156" s="118"/>
      <c r="G156" s="101"/>
      <c r="H156" s="102"/>
      <c r="I156" s="96">
        <f t="shared" si="4"/>
        <v>1</v>
      </c>
      <c r="J156" s="105" t="str">
        <f t="shared" si="5"/>
        <v>0</v>
      </c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24.95" customHeight="1">
      <c r="A157" s="2"/>
      <c r="B157" s="14">
        <v>147</v>
      </c>
      <c r="C157" s="154" t="str">
        <f>'0. 직전년도(1년간) 재직 근로자'!$C156&amp;""</f>
        <v/>
      </c>
      <c r="D157" s="113" t="str">
        <f>'0. 직전년도(1년간) 재직 근로자'!$D156&amp;""</f>
        <v/>
      </c>
      <c r="E157" s="32">
        <f>'0. 직전년도(1년간) 재직 근로자'!$E156</f>
        <v>0</v>
      </c>
      <c r="F157" s="118"/>
      <c r="G157" s="101"/>
      <c r="H157" s="102"/>
      <c r="I157" s="96">
        <f t="shared" si="4"/>
        <v>1</v>
      </c>
      <c r="J157" s="105" t="str">
        <f t="shared" si="5"/>
        <v>0</v>
      </c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24.95" customHeight="1">
      <c r="A158" s="2"/>
      <c r="B158" s="14">
        <v>148</v>
      </c>
      <c r="C158" s="154" t="str">
        <f>'0. 직전년도(1년간) 재직 근로자'!$C157&amp;""</f>
        <v/>
      </c>
      <c r="D158" s="113" t="str">
        <f>'0. 직전년도(1년간) 재직 근로자'!$D157&amp;""</f>
        <v/>
      </c>
      <c r="E158" s="32">
        <f>'0. 직전년도(1년간) 재직 근로자'!$E157</f>
        <v>0</v>
      </c>
      <c r="F158" s="118"/>
      <c r="G158" s="101"/>
      <c r="H158" s="102"/>
      <c r="I158" s="96">
        <f t="shared" si="4"/>
        <v>1</v>
      </c>
      <c r="J158" s="105" t="str">
        <f t="shared" si="5"/>
        <v>0</v>
      </c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24.95" customHeight="1">
      <c r="A159" s="2"/>
      <c r="B159" s="14">
        <v>149</v>
      </c>
      <c r="C159" s="154" t="str">
        <f>'0. 직전년도(1년간) 재직 근로자'!$C158&amp;""</f>
        <v/>
      </c>
      <c r="D159" s="113" t="str">
        <f>'0. 직전년도(1년간) 재직 근로자'!$D158&amp;""</f>
        <v/>
      </c>
      <c r="E159" s="32">
        <f>'0. 직전년도(1년간) 재직 근로자'!$E158</f>
        <v>0</v>
      </c>
      <c r="F159" s="118"/>
      <c r="G159" s="101"/>
      <c r="H159" s="102"/>
      <c r="I159" s="96">
        <f t="shared" si="4"/>
        <v>1</v>
      </c>
      <c r="J159" s="105" t="str">
        <f t="shared" si="5"/>
        <v>0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24.95" customHeight="1">
      <c r="A160" s="2"/>
      <c r="B160" s="14">
        <v>150</v>
      </c>
      <c r="C160" s="154" t="str">
        <f>'0. 직전년도(1년간) 재직 근로자'!$C159&amp;""</f>
        <v/>
      </c>
      <c r="D160" s="113" t="str">
        <f>'0. 직전년도(1년간) 재직 근로자'!$D159&amp;""</f>
        <v/>
      </c>
      <c r="E160" s="32">
        <f>'0. 직전년도(1년간) 재직 근로자'!$E159</f>
        <v>0</v>
      </c>
      <c r="F160" s="118"/>
      <c r="G160" s="101"/>
      <c r="H160" s="102"/>
      <c r="I160" s="96">
        <f t="shared" si="4"/>
        <v>1</v>
      </c>
      <c r="J160" s="105" t="str">
        <f t="shared" si="5"/>
        <v>0</v>
      </c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24.95" customHeight="1">
      <c r="A161" s="2"/>
      <c r="B161" s="14">
        <v>151</v>
      </c>
      <c r="C161" s="154" t="str">
        <f>'0. 직전년도(1년간) 재직 근로자'!$C160&amp;""</f>
        <v/>
      </c>
      <c r="D161" s="113" t="str">
        <f>'0. 직전년도(1년간) 재직 근로자'!$D160&amp;""</f>
        <v/>
      </c>
      <c r="E161" s="32">
        <f>'0. 직전년도(1년간) 재직 근로자'!$E160</f>
        <v>0</v>
      </c>
      <c r="F161" s="118"/>
      <c r="G161" s="101"/>
      <c r="H161" s="102"/>
      <c r="I161" s="96">
        <f t="shared" si="4"/>
        <v>1</v>
      </c>
      <c r="J161" s="105" t="str">
        <f t="shared" si="5"/>
        <v>0</v>
      </c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24.95" customHeight="1">
      <c r="A162" s="2"/>
      <c r="B162" s="14">
        <v>152</v>
      </c>
      <c r="C162" s="154" t="str">
        <f>'0. 직전년도(1년간) 재직 근로자'!$C161&amp;""</f>
        <v/>
      </c>
      <c r="D162" s="113" t="str">
        <f>'0. 직전년도(1년간) 재직 근로자'!$D161&amp;""</f>
        <v/>
      </c>
      <c r="E162" s="32">
        <f>'0. 직전년도(1년간) 재직 근로자'!$E161</f>
        <v>0</v>
      </c>
      <c r="F162" s="118"/>
      <c r="G162" s="101"/>
      <c r="H162" s="102"/>
      <c r="I162" s="96">
        <f t="shared" si="4"/>
        <v>1</v>
      </c>
      <c r="J162" s="105" t="str">
        <f t="shared" si="5"/>
        <v>0</v>
      </c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24.95" customHeight="1">
      <c r="A163" s="2"/>
      <c r="B163" s="14">
        <v>153</v>
      </c>
      <c r="C163" s="154" t="str">
        <f>'0. 직전년도(1년간) 재직 근로자'!$C162&amp;""</f>
        <v/>
      </c>
      <c r="D163" s="113" t="str">
        <f>'0. 직전년도(1년간) 재직 근로자'!$D162&amp;""</f>
        <v/>
      </c>
      <c r="E163" s="32">
        <f>'0. 직전년도(1년간) 재직 근로자'!$E162</f>
        <v>0</v>
      </c>
      <c r="F163" s="118"/>
      <c r="G163" s="101"/>
      <c r="H163" s="102"/>
      <c r="I163" s="96">
        <f t="shared" si="4"/>
        <v>1</v>
      </c>
      <c r="J163" s="105" t="str">
        <f t="shared" si="5"/>
        <v>0</v>
      </c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24.95" customHeight="1">
      <c r="A164" s="2"/>
      <c r="B164" s="14">
        <v>154</v>
      </c>
      <c r="C164" s="154" t="str">
        <f>'0. 직전년도(1년간) 재직 근로자'!$C163&amp;""</f>
        <v/>
      </c>
      <c r="D164" s="113" t="str">
        <f>'0. 직전년도(1년간) 재직 근로자'!$D163&amp;""</f>
        <v/>
      </c>
      <c r="E164" s="32">
        <f>'0. 직전년도(1년간) 재직 근로자'!$E163</f>
        <v>0</v>
      </c>
      <c r="F164" s="118"/>
      <c r="G164" s="101"/>
      <c r="H164" s="102"/>
      <c r="I164" s="96">
        <f t="shared" si="4"/>
        <v>1</v>
      </c>
      <c r="J164" s="105" t="str">
        <f t="shared" si="5"/>
        <v>0</v>
      </c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24.95" customHeight="1">
      <c r="A165" s="2"/>
      <c r="B165" s="14">
        <v>155</v>
      </c>
      <c r="C165" s="154" t="str">
        <f>'0. 직전년도(1년간) 재직 근로자'!$C164&amp;""</f>
        <v/>
      </c>
      <c r="D165" s="113" t="str">
        <f>'0. 직전년도(1년간) 재직 근로자'!$D164&amp;""</f>
        <v/>
      </c>
      <c r="E165" s="32">
        <f>'0. 직전년도(1년간) 재직 근로자'!$E164</f>
        <v>0</v>
      </c>
      <c r="F165" s="118"/>
      <c r="G165" s="101"/>
      <c r="H165" s="102"/>
      <c r="I165" s="96">
        <f t="shared" si="4"/>
        <v>1</v>
      </c>
      <c r="J165" s="105" t="str">
        <f t="shared" si="5"/>
        <v>0</v>
      </c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24.95" customHeight="1">
      <c r="A166" s="2"/>
      <c r="B166" s="14">
        <v>156</v>
      </c>
      <c r="C166" s="154" t="str">
        <f>'0. 직전년도(1년간) 재직 근로자'!$C165&amp;""</f>
        <v/>
      </c>
      <c r="D166" s="113" t="str">
        <f>'0. 직전년도(1년간) 재직 근로자'!$D165&amp;""</f>
        <v/>
      </c>
      <c r="E166" s="32">
        <f>'0. 직전년도(1년간) 재직 근로자'!$E165</f>
        <v>0</v>
      </c>
      <c r="F166" s="118"/>
      <c r="G166" s="101"/>
      <c r="H166" s="102"/>
      <c r="I166" s="96">
        <f t="shared" si="4"/>
        <v>1</v>
      </c>
      <c r="J166" s="105" t="str">
        <f t="shared" si="5"/>
        <v>0</v>
      </c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24.95" customHeight="1">
      <c r="A167" s="2"/>
      <c r="B167" s="14">
        <v>157</v>
      </c>
      <c r="C167" s="154" t="str">
        <f>'0. 직전년도(1년간) 재직 근로자'!$C166&amp;""</f>
        <v/>
      </c>
      <c r="D167" s="113" t="str">
        <f>'0. 직전년도(1년간) 재직 근로자'!$D166&amp;""</f>
        <v/>
      </c>
      <c r="E167" s="32">
        <f>'0. 직전년도(1년간) 재직 근로자'!$E166</f>
        <v>0</v>
      </c>
      <c r="F167" s="118"/>
      <c r="G167" s="101"/>
      <c r="H167" s="102"/>
      <c r="I167" s="96">
        <f t="shared" si="4"/>
        <v>1</v>
      </c>
      <c r="J167" s="105" t="str">
        <f t="shared" si="5"/>
        <v>0</v>
      </c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24.95" customHeight="1">
      <c r="A168" s="2"/>
      <c r="B168" s="14">
        <v>158</v>
      </c>
      <c r="C168" s="154" t="str">
        <f>'0. 직전년도(1년간) 재직 근로자'!$C167&amp;""</f>
        <v/>
      </c>
      <c r="D168" s="113" t="str">
        <f>'0. 직전년도(1년간) 재직 근로자'!$D167&amp;""</f>
        <v/>
      </c>
      <c r="E168" s="32">
        <f>'0. 직전년도(1년간) 재직 근로자'!$E167</f>
        <v>0</v>
      </c>
      <c r="F168" s="118"/>
      <c r="G168" s="101"/>
      <c r="H168" s="102"/>
      <c r="I168" s="96">
        <f t="shared" si="4"/>
        <v>1</v>
      </c>
      <c r="J168" s="105" t="str">
        <f t="shared" si="5"/>
        <v>0</v>
      </c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24.95" customHeight="1">
      <c r="A169" s="2"/>
      <c r="B169" s="14">
        <v>159</v>
      </c>
      <c r="C169" s="154" t="str">
        <f>'0. 직전년도(1년간) 재직 근로자'!$C168&amp;""</f>
        <v/>
      </c>
      <c r="D169" s="113" t="str">
        <f>'0. 직전년도(1년간) 재직 근로자'!$D168&amp;""</f>
        <v/>
      </c>
      <c r="E169" s="32">
        <f>'0. 직전년도(1년간) 재직 근로자'!$E168</f>
        <v>0</v>
      </c>
      <c r="F169" s="118"/>
      <c r="G169" s="101"/>
      <c r="H169" s="102"/>
      <c r="I169" s="96">
        <f t="shared" si="4"/>
        <v>1</v>
      </c>
      <c r="J169" s="105" t="str">
        <f t="shared" si="5"/>
        <v>0</v>
      </c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24.95" customHeight="1">
      <c r="A170" s="2"/>
      <c r="B170" s="14">
        <v>160</v>
      </c>
      <c r="C170" s="154" t="str">
        <f>'0. 직전년도(1년간) 재직 근로자'!$C169&amp;""</f>
        <v/>
      </c>
      <c r="D170" s="113" t="str">
        <f>'0. 직전년도(1년간) 재직 근로자'!$D169&amp;""</f>
        <v/>
      </c>
      <c r="E170" s="32">
        <f>'0. 직전년도(1년간) 재직 근로자'!$E169</f>
        <v>0</v>
      </c>
      <c r="F170" s="118"/>
      <c r="G170" s="101"/>
      <c r="H170" s="102"/>
      <c r="I170" s="96">
        <f t="shared" si="4"/>
        <v>1</v>
      </c>
      <c r="J170" s="105" t="str">
        <f t="shared" si="5"/>
        <v>0</v>
      </c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24.95" customHeight="1">
      <c r="A171" s="2"/>
      <c r="B171" s="14">
        <v>161</v>
      </c>
      <c r="C171" s="154" t="str">
        <f>'0. 직전년도(1년간) 재직 근로자'!$C170&amp;""</f>
        <v/>
      </c>
      <c r="D171" s="113" t="str">
        <f>'0. 직전년도(1년간) 재직 근로자'!$D170&amp;""</f>
        <v/>
      </c>
      <c r="E171" s="32">
        <f>'0. 직전년도(1년간) 재직 근로자'!$E170</f>
        <v>0</v>
      </c>
      <c r="F171" s="118"/>
      <c r="G171" s="101"/>
      <c r="H171" s="102"/>
      <c r="I171" s="96">
        <f t="shared" si="4"/>
        <v>1</v>
      </c>
      <c r="J171" s="105" t="str">
        <f t="shared" si="5"/>
        <v>0</v>
      </c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24.95" customHeight="1">
      <c r="A172" s="2"/>
      <c r="B172" s="14">
        <v>162</v>
      </c>
      <c r="C172" s="154" t="str">
        <f>'0. 직전년도(1년간) 재직 근로자'!$C171&amp;""</f>
        <v/>
      </c>
      <c r="D172" s="113" t="str">
        <f>'0. 직전년도(1년간) 재직 근로자'!$D171&amp;""</f>
        <v/>
      </c>
      <c r="E172" s="32">
        <f>'0. 직전년도(1년간) 재직 근로자'!$E171</f>
        <v>0</v>
      </c>
      <c r="F172" s="118"/>
      <c r="G172" s="101"/>
      <c r="H172" s="102"/>
      <c r="I172" s="96">
        <f t="shared" si="4"/>
        <v>1</v>
      </c>
      <c r="J172" s="105" t="str">
        <f t="shared" si="5"/>
        <v>0</v>
      </c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24.95" customHeight="1">
      <c r="A173" s="2"/>
      <c r="B173" s="14">
        <v>163</v>
      </c>
      <c r="C173" s="154" t="str">
        <f>'0. 직전년도(1년간) 재직 근로자'!$C172&amp;""</f>
        <v/>
      </c>
      <c r="D173" s="113" t="str">
        <f>'0. 직전년도(1년간) 재직 근로자'!$D172&amp;""</f>
        <v/>
      </c>
      <c r="E173" s="32">
        <f>'0. 직전년도(1년간) 재직 근로자'!$E172</f>
        <v>0</v>
      </c>
      <c r="F173" s="118"/>
      <c r="G173" s="101"/>
      <c r="H173" s="102"/>
      <c r="I173" s="96">
        <f t="shared" si="4"/>
        <v>1</v>
      </c>
      <c r="J173" s="105" t="str">
        <f t="shared" si="5"/>
        <v>0</v>
      </c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24.95" customHeight="1">
      <c r="A174" s="2"/>
      <c r="B174" s="14">
        <v>164</v>
      </c>
      <c r="C174" s="154" t="str">
        <f>'0. 직전년도(1년간) 재직 근로자'!$C173&amp;""</f>
        <v/>
      </c>
      <c r="D174" s="113" t="str">
        <f>'0. 직전년도(1년간) 재직 근로자'!$D173&amp;""</f>
        <v/>
      </c>
      <c r="E174" s="32">
        <f>'0. 직전년도(1년간) 재직 근로자'!$E173</f>
        <v>0</v>
      </c>
      <c r="F174" s="118"/>
      <c r="G174" s="101"/>
      <c r="H174" s="102"/>
      <c r="I174" s="96">
        <f t="shared" si="4"/>
        <v>1</v>
      </c>
      <c r="J174" s="105" t="str">
        <f t="shared" si="5"/>
        <v>0</v>
      </c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24.95" customHeight="1">
      <c r="A175" s="2"/>
      <c r="B175" s="14">
        <v>165</v>
      </c>
      <c r="C175" s="154" t="str">
        <f>'0. 직전년도(1년간) 재직 근로자'!$C174&amp;""</f>
        <v/>
      </c>
      <c r="D175" s="113" t="str">
        <f>'0. 직전년도(1년간) 재직 근로자'!$D174&amp;""</f>
        <v/>
      </c>
      <c r="E175" s="32">
        <f>'0. 직전년도(1년간) 재직 근로자'!$E174</f>
        <v>0</v>
      </c>
      <c r="F175" s="118"/>
      <c r="G175" s="101"/>
      <c r="H175" s="102"/>
      <c r="I175" s="96">
        <f t="shared" si="4"/>
        <v>1</v>
      </c>
      <c r="J175" s="105" t="str">
        <f t="shared" si="5"/>
        <v>0</v>
      </c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24.95" customHeight="1">
      <c r="A176" s="2"/>
      <c r="B176" s="14">
        <v>166</v>
      </c>
      <c r="C176" s="154" t="str">
        <f>'0. 직전년도(1년간) 재직 근로자'!$C175&amp;""</f>
        <v/>
      </c>
      <c r="D176" s="113" t="str">
        <f>'0. 직전년도(1년간) 재직 근로자'!$D175&amp;""</f>
        <v/>
      </c>
      <c r="E176" s="32">
        <f>'0. 직전년도(1년간) 재직 근로자'!$E175</f>
        <v>0</v>
      </c>
      <c r="F176" s="118"/>
      <c r="G176" s="101"/>
      <c r="H176" s="102"/>
      <c r="I176" s="96">
        <f t="shared" si="4"/>
        <v>1</v>
      </c>
      <c r="J176" s="105" t="str">
        <f t="shared" si="5"/>
        <v>0</v>
      </c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24.95" customHeight="1">
      <c r="A177" s="2"/>
      <c r="B177" s="14">
        <v>167</v>
      </c>
      <c r="C177" s="154" t="str">
        <f>'0. 직전년도(1년간) 재직 근로자'!$C176&amp;""</f>
        <v/>
      </c>
      <c r="D177" s="113" t="str">
        <f>'0. 직전년도(1년간) 재직 근로자'!$D176&amp;""</f>
        <v/>
      </c>
      <c r="E177" s="32">
        <f>'0. 직전년도(1년간) 재직 근로자'!$E176</f>
        <v>0</v>
      </c>
      <c r="F177" s="118"/>
      <c r="G177" s="101"/>
      <c r="H177" s="102"/>
      <c r="I177" s="96">
        <f t="shared" si="4"/>
        <v>1</v>
      </c>
      <c r="J177" s="105" t="str">
        <f t="shared" si="5"/>
        <v>0</v>
      </c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24.95" customHeight="1">
      <c r="A178" s="2"/>
      <c r="B178" s="14">
        <v>168</v>
      </c>
      <c r="C178" s="154" t="str">
        <f>'0. 직전년도(1년간) 재직 근로자'!$C177&amp;""</f>
        <v/>
      </c>
      <c r="D178" s="113" t="str">
        <f>'0. 직전년도(1년간) 재직 근로자'!$D177&amp;""</f>
        <v/>
      </c>
      <c r="E178" s="32">
        <f>'0. 직전년도(1년간) 재직 근로자'!$E177</f>
        <v>0</v>
      </c>
      <c r="F178" s="118"/>
      <c r="G178" s="101"/>
      <c r="H178" s="102"/>
      <c r="I178" s="96">
        <f t="shared" si="4"/>
        <v>1</v>
      </c>
      <c r="J178" s="105" t="str">
        <f t="shared" si="5"/>
        <v>0</v>
      </c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24.95" customHeight="1">
      <c r="A179" s="2"/>
      <c r="B179" s="14">
        <v>169</v>
      </c>
      <c r="C179" s="154" t="str">
        <f>'0. 직전년도(1년간) 재직 근로자'!$C178&amp;""</f>
        <v/>
      </c>
      <c r="D179" s="113" t="str">
        <f>'0. 직전년도(1년간) 재직 근로자'!$D178&amp;""</f>
        <v/>
      </c>
      <c r="E179" s="32">
        <f>'0. 직전년도(1년간) 재직 근로자'!$E178</f>
        <v>0</v>
      </c>
      <c r="F179" s="118"/>
      <c r="G179" s="101"/>
      <c r="H179" s="102"/>
      <c r="I179" s="96">
        <f t="shared" si="4"/>
        <v>1</v>
      </c>
      <c r="J179" s="105" t="str">
        <f t="shared" si="5"/>
        <v>0</v>
      </c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24.95" customHeight="1">
      <c r="A180" s="2"/>
      <c r="B180" s="14">
        <v>170</v>
      </c>
      <c r="C180" s="154" t="str">
        <f>'0. 직전년도(1년간) 재직 근로자'!$C179&amp;""</f>
        <v/>
      </c>
      <c r="D180" s="113" t="str">
        <f>'0. 직전년도(1년간) 재직 근로자'!$D179&amp;""</f>
        <v/>
      </c>
      <c r="E180" s="32">
        <f>'0. 직전년도(1년간) 재직 근로자'!$E179</f>
        <v>0</v>
      </c>
      <c r="F180" s="118"/>
      <c r="G180" s="101"/>
      <c r="H180" s="102"/>
      <c r="I180" s="96">
        <f t="shared" si="4"/>
        <v>1</v>
      </c>
      <c r="J180" s="105" t="str">
        <f t="shared" si="5"/>
        <v>0</v>
      </c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24.95" customHeight="1">
      <c r="A181" s="2"/>
      <c r="B181" s="14">
        <v>171</v>
      </c>
      <c r="C181" s="154" t="str">
        <f>'0. 직전년도(1년간) 재직 근로자'!$C180&amp;""</f>
        <v/>
      </c>
      <c r="D181" s="113" t="str">
        <f>'0. 직전년도(1년간) 재직 근로자'!$D180&amp;""</f>
        <v/>
      </c>
      <c r="E181" s="32">
        <f>'0. 직전년도(1년간) 재직 근로자'!$E180</f>
        <v>0</v>
      </c>
      <c r="F181" s="118"/>
      <c r="G181" s="101"/>
      <c r="H181" s="102"/>
      <c r="I181" s="96">
        <f t="shared" si="4"/>
        <v>1</v>
      </c>
      <c r="J181" s="105" t="str">
        <f t="shared" si="5"/>
        <v>0</v>
      </c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24.95" customHeight="1">
      <c r="A182" s="2"/>
      <c r="B182" s="14">
        <v>172</v>
      </c>
      <c r="C182" s="154" t="str">
        <f>'0. 직전년도(1년간) 재직 근로자'!$C181&amp;""</f>
        <v/>
      </c>
      <c r="D182" s="113" t="str">
        <f>'0. 직전년도(1년간) 재직 근로자'!$D181&amp;""</f>
        <v/>
      </c>
      <c r="E182" s="32">
        <f>'0. 직전년도(1년간) 재직 근로자'!$E181</f>
        <v>0</v>
      </c>
      <c r="F182" s="118"/>
      <c r="G182" s="101"/>
      <c r="H182" s="102"/>
      <c r="I182" s="96">
        <f t="shared" si="4"/>
        <v>1</v>
      </c>
      <c r="J182" s="105" t="str">
        <f t="shared" si="5"/>
        <v>0</v>
      </c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24.95" customHeight="1">
      <c r="A183" s="2"/>
      <c r="B183" s="14">
        <v>173</v>
      </c>
      <c r="C183" s="154" t="str">
        <f>'0. 직전년도(1년간) 재직 근로자'!$C182&amp;""</f>
        <v/>
      </c>
      <c r="D183" s="113" t="str">
        <f>'0. 직전년도(1년간) 재직 근로자'!$D182&amp;""</f>
        <v/>
      </c>
      <c r="E183" s="32">
        <f>'0. 직전년도(1년간) 재직 근로자'!$E182</f>
        <v>0</v>
      </c>
      <c r="F183" s="118"/>
      <c r="G183" s="101"/>
      <c r="H183" s="102"/>
      <c r="I183" s="96">
        <f t="shared" si="4"/>
        <v>1</v>
      </c>
      <c r="J183" s="105" t="str">
        <f t="shared" si="5"/>
        <v>0</v>
      </c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24.95" customHeight="1">
      <c r="A184" s="2"/>
      <c r="B184" s="14">
        <v>174</v>
      </c>
      <c r="C184" s="154" t="str">
        <f>'0. 직전년도(1년간) 재직 근로자'!$C183&amp;""</f>
        <v/>
      </c>
      <c r="D184" s="113" t="str">
        <f>'0. 직전년도(1년간) 재직 근로자'!$D183&amp;""</f>
        <v/>
      </c>
      <c r="E184" s="32">
        <f>'0. 직전년도(1년간) 재직 근로자'!$E183</f>
        <v>0</v>
      </c>
      <c r="F184" s="118"/>
      <c r="G184" s="101"/>
      <c r="H184" s="102"/>
      <c r="I184" s="96">
        <f t="shared" si="4"/>
        <v>1</v>
      </c>
      <c r="J184" s="105" t="str">
        <f t="shared" si="5"/>
        <v>0</v>
      </c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24.95" customHeight="1">
      <c r="A185" s="2"/>
      <c r="B185" s="14">
        <v>175</v>
      </c>
      <c r="C185" s="154" t="str">
        <f>'0. 직전년도(1년간) 재직 근로자'!$C184&amp;""</f>
        <v/>
      </c>
      <c r="D185" s="113" t="str">
        <f>'0. 직전년도(1년간) 재직 근로자'!$D184&amp;""</f>
        <v/>
      </c>
      <c r="E185" s="32">
        <f>'0. 직전년도(1년간) 재직 근로자'!$E184</f>
        <v>0</v>
      </c>
      <c r="F185" s="118"/>
      <c r="G185" s="101"/>
      <c r="H185" s="102"/>
      <c r="I185" s="96">
        <f t="shared" si="4"/>
        <v>1</v>
      </c>
      <c r="J185" s="105" t="str">
        <f t="shared" si="5"/>
        <v>0</v>
      </c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24.95" customHeight="1">
      <c r="A186" s="2"/>
      <c r="B186" s="14">
        <v>176</v>
      </c>
      <c r="C186" s="154" t="str">
        <f>'0. 직전년도(1년간) 재직 근로자'!$C185&amp;""</f>
        <v/>
      </c>
      <c r="D186" s="113" t="str">
        <f>'0. 직전년도(1년간) 재직 근로자'!$D185&amp;""</f>
        <v/>
      </c>
      <c r="E186" s="32">
        <f>'0. 직전년도(1년간) 재직 근로자'!$E185</f>
        <v>0</v>
      </c>
      <c r="F186" s="118"/>
      <c r="G186" s="101"/>
      <c r="H186" s="102"/>
      <c r="I186" s="96">
        <f t="shared" si="4"/>
        <v>1</v>
      </c>
      <c r="J186" s="105" t="str">
        <f t="shared" si="5"/>
        <v>0</v>
      </c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24.95" customHeight="1">
      <c r="A187" s="2"/>
      <c r="B187" s="14">
        <v>177</v>
      </c>
      <c r="C187" s="154" t="str">
        <f>'0. 직전년도(1년간) 재직 근로자'!$C186&amp;""</f>
        <v/>
      </c>
      <c r="D187" s="113" t="str">
        <f>'0. 직전년도(1년간) 재직 근로자'!$D186&amp;""</f>
        <v/>
      </c>
      <c r="E187" s="32">
        <f>'0. 직전년도(1년간) 재직 근로자'!$E186</f>
        <v>0</v>
      </c>
      <c r="F187" s="118"/>
      <c r="G187" s="101"/>
      <c r="H187" s="102"/>
      <c r="I187" s="96">
        <f t="shared" si="4"/>
        <v>1</v>
      </c>
      <c r="J187" s="105" t="str">
        <f t="shared" si="5"/>
        <v>0</v>
      </c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24.95" customHeight="1">
      <c r="A188" s="2"/>
      <c r="B188" s="14">
        <v>178</v>
      </c>
      <c r="C188" s="154" t="str">
        <f>'0. 직전년도(1년간) 재직 근로자'!$C187&amp;""</f>
        <v/>
      </c>
      <c r="D188" s="113" t="str">
        <f>'0. 직전년도(1년간) 재직 근로자'!$D187&amp;""</f>
        <v/>
      </c>
      <c r="E188" s="32">
        <f>'0. 직전년도(1년간) 재직 근로자'!$E187</f>
        <v>0</v>
      </c>
      <c r="F188" s="118"/>
      <c r="G188" s="101"/>
      <c r="H188" s="102"/>
      <c r="I188" s="96">
        <f t="shared" si="4"/>
        <v>1</v>
      </c>
      <c r="J188" s="105" t="str">
        <f t="shared" si="5"/>
        <v>0</v>
      </c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24.95" customHeight="1">
      <c r="A189" s="2"/>
      <c r="B189" s="14">
        <v>179</v>
      </c>
      <c r="C189" s="154" t="str">
        <f>'0. 직전년도(1년간) 재직 근로자'!$C188&amp;""</f>
        <v/>
      </c>
      <c r="D189" s="113" t="str">
        <f>'0. 직전년도(1년간) 재직 근로자'!$D188&amp;""</f>
        <v/>
      </c>
      <c r="E189" s="32">
        <f>'0. 직전년도(1년간) 재직 근로자'!$E188</f>
        <v>0</v>
      </c>
      <c r="F189" s="118"/>
      <c r="G189" s="101"/>
      <c r="H189" s="102"/>
      <c r="I189" s="96">
        <f t="shared" si="4"/>
        <v>1</v>
      </c>
      <c r="J189" s="105" t="str">
        <f t="shared" si="5"/>
        <v>0</v>
      </c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24.95" customHeight="1">
      <c r="A190" s="2"/>
      <c r="B190" s="14">
        <v>180</v>
      </c>
      <c r="C190" s="154" t="str">
        <f>'0. 직전년도(1년간) 재직 근로자'!$C189&amp;""</f>
        <v/>
      </c>
      <c r="D190" s="113" t="str">
        <f>'0. 직전년도(1년간) 재직 근로자'!$D189&amp;""</f>
        <v/>
      </c>
      <c r="E190" s="32">
        <f>'0. 직전년도(1년간) 재직 근로자'!$E189</f>
        <v>0</v>
      </c>
      <c r="F190" s="118"/>
      <c r="G190" s="101"/>
      <c r="H190" s="102"/>
      <c r="I190" s="96">
        <f t="shared" si="4"/>
        <v>1</v>
      </c>
      <c r="J190" s="105" t="str">
        <f t="shared" si="5"/>
        <v>0</v>
      </c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24.95" customHeight="1">
      <c r="A191" s="2"/>
      <c r="B191" s="14">
        <v>181</v>
      </c>
      <c r="C191" s="154" t="str">
        <f>'0. 직전년도(1년간) 재직 근로자'!$C190&amp;""</f>
        <v/>
      </c>
      <c r="D191" s="113" t="str">
        <f>'0. 직전년도(1년간) 재직 근로자'!$D190&amp;""</f>
        <v/>
      </c>
      <c r="E191" s="32">
        <f>'0. 직전년도(1년간) 재직 근로자'!$E190</f>
        <v>0</v>
      </c>
      <c r="F191" s="118"/>
      <c r="G191" s="101"/>
      <c r="H191" s="102"/>
      <c r="I191" s="96">
        <f t="shared" si="4"/>
        <v>1</v>
      </c>
      <c r="J191" s="105" t="str">
        <f t="shared" si="5"/>
        <v>0</v>
      </c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24.95" customHeight="1">
      <c r="A192" s="2"/>
      <c r="B192" s="14">
        <v>182</v>
      </c>
      <c r="C192" s="154" t="str">
        <f>'0. 직전년도(1년간) 재직 근로자'!$C191&amp;""</f>
        <v/>
      </c>
      <c r="D192" s="113" t="str">
        <f>'0. 직전년도(1년간) 재직 근로자'!$D191&amp;""</f>
        <v/>
      </c>
      <c r="E192" s="32">
        <f>'0. 직전년도(1년간) 재직 근로자'!$E191</f>
        <v>0</v>
      </c>
      <c r="F192" s="118"/>
      <c r="G192" s="101"/>
      <c r="H192" s="102"/>
      <c r="I192" s="96">
        <f t="shared" si="4"/>
        <v>1</v>
      </c>
      <c r="J192" s="105" t="str">
        <f t="shared" si="5"/>
        <v>0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24.95" customHeight="1">
      <c r="A193" s="2"/>
      <c r="B193" s="14">
        <v>183</v>
      </c>
      <c r="C193" s="154" t="str">
        <f>'0. 직전년도(1년간) 재직 근로자'!$C192&amp;""</f>
        <v/>
      </c>
      <c r="D193" s="113" t="str">
        <f>'0. 직전년도(1년간) 재직 근로자'!$D192&amp;""</f>
        <v/>
      </c>
      <c r="E193" s="32">
        <f>'0. 직전년도(1년간) 재직 근로자'!$E192</f>
        <v>0</v>
      </c>
      <c r="F193" s="118"/>
      <c r="G193" s="101"/>
      <c r="H193" s="102"/>
      <c r="I193" s="96">
        <f t="shared" si="4"/>
        <v>1</v>
      </c>
      <c r="J193" s="105" t="str">
        <f t="shared" si="5"/>
        <v>0</v>
      </c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24.95" customHeight="1">
      <c r="A194" s="2"/>
      <c r="B194" s="14">
        <v>184</v>
      </c>
      <c r="C194" s="154" t="str">
        <f>'0. 직전년도(1년간) 재직 근로자'!$C193&amp;""</f>
        <v/>
      </c>
      <c r="D194" s="113" t="str">
        <f>'0. 직전년도(1년간) 재직 근로자'!$D193&amp;""</f>
        <v/>
      </c>
      <c r="E194" s="32">
        <f>'0. 직전년도(1년간) 재직 근로자'!$E193</f>
        <v>0</v>
      </c>
      <c r="F194" s="118"/>
      <c r="G194" s="101"/>
      <c r="H194" s="102"/>
      <c r="I194" s="96">
        <f t="shared" si="4"/>
        <v>1</v>
      </c>
      <c r="J194" s="105" t="str">
        <f t="shared" si="5"/>
        <v>0</v>
      </c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24.95" customHeight="1">
      <c r="A195" s="2"/>
      <c r="B195" s="14">
        <v>185</v>
      </c>
      <c r="C195" s="154" t="str">
        <f>'0. 직전년도(1년간) 재직 근로자'!$C194&amp;""</f>
        <v/>
      </c>
      <c r="D195" s="113" t="str">
        <f>'0. 직전년도(1년간) 재직 근로자'!$D194&amp;""</f>
        <v/>
      </c>
      <c r="E195" s="32">
        <f>'0. 직전년도(1년간) 재직 근로자'!$E194</f>
        <v>0</v>
      </c>
      <c r="F195" s="118"/>
      <c r="G195" s="101"/>
      <c r="H195" s="102"/>
      <c r="I195" s="96">
        <f t="shared" si="4"/>
        <v>1</v>
      </c>
      <c r="J195" s="105" t="str">
        <f t="shared" si="5"/>
        <v>0</v>
      </c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24.95" customHeight="1">
      <c r="A196" s="2"/>
      <c r="B196" s="14">
        <v>186</v>
      </c>
      <c r="C196" s="154" t="str">
        <f>'0. 직전년도(1년간) 재직 근로자'!$C195&amp;""</f>
        <v/>
      </c>
      <c r="D196" s="113" t="str">
        <f>'0. 직전년도(1년간) 재직 근로자'!$D195&amp;""</f>
        <v/>
      </c>
      <c r="E196" s="32">
        <f>'0. 직전년도(1년간) 재직 근로자'!$E195</f>
        <v>0</v>
      </c>
      <c r="F196" s="118"/>
      <c r="G196" s="101"/>
      <c r="H196" s="102"/>
      <c r="I196" s="96">
        <f t="shared" si="4"/>
        <v>1</v>
      </c>
      <c r="J196" s="105" t="str">
        <f t="shared" si="5"/>
        <v>0</v>
      </c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24.95" customHeight="1">
      <c r="A197" s="2"/>
      <c r="B197" s="14">
        <v>187</v>
      </c>
      <c r="C197" s="154" t="str">
        <f>'0. 직전년도(1년간) 재직 근로자'!$C196&amp;""</f>
        <v/>
      </c>
      <c r="D197" s="113" t="str">
        <f>'0. 직전년도(1년간) 재직 근로자'!$D196&amp;""</f>
        <v/>
      </c>
      <c r="E197" s="32">
        <f>'0. 직전년도(1년간) 재직 근로자'!$E196</f>
        <v>0</v>
      </c>
      <c r="F197" s="118"/>
      <c r="G197" s="101"/>
      <c r="H197" s="102"/>
      <c r="I197" s="96">
        <f t="shared" si="4"/>
        <v>1</v>
      </c>
      <c r="J197" s="105" t="str">
        <f t="shared" si="5"/>
        <v>0</v>
      </c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24.95" customHeight="1">
      <c r="A198" s="2"/>
      <c r="B198" s="14">
        <v>188</v>
      </c>
      <c r="C198" s="154" t="str">
        <f>'0. 직전년도(1년간) 재직 근로자'!$C197&amp;""</f>
        <v/>
      </c>
      <c r="D198" s="113" t="str">
        <f>'0. 직전년도(1년간) 재직 근로자'!$D197&amp;""</f>
        <v/>
      </c>
      <c r="E198" s="32">
        <f>'0. 직전년도(1년간) 재직 근로자'!$E197</f>
        <v>0</v>
      </c>
      <c r="F198" s="118"/>
      <c r="G198" s="101"/>
      <c r="H198" s="102"/>
      <c r="I198" s="96">
        <f t="shared" si="4"/>
        <v>1</v>
      </c>
      <c r="J198" s="105" t="str">
        <f t="shared" si="5"/>
        <v>0</v>
      </c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24.95" customHeight="1">
      <c r="A199" s="2"/>
      <c r="B199" s="14">
        <v>189</v>
      </c>
      <c r="C199" s="154" t="str">
        <f>'0. 직전년도(1년간) 재직 근로자'!$C198&amp;""</f>
        <v/>
      </c>
      <c r="D199" s="113" t="str">
        <f>'0. 직전년도(1년간) 재직 근로자'!$D198&amp;""</f>
        <v/>
      </c>
      <c r="E199" s="32">
        <f>'0. 직전년도(1년간) 재직 근로자'!$E198</f>
        <v>0</v>
      </c>
      <c r="F199" s="118"/>
      <c r="G199" s="101"/>
      <c r="H199" s="102"/>
      <c r="I199" s="96">
        <f t="shared" si="4"/>
        <v>1</v>
      </c>
      <c r="J199" s="105" t="str">
        <f t="shared" si="5"/>
        <v>0</v>
      </c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24.95" customHeight="1">
      <c r="A200" s="2"/>
      <c r="B200" s="14">
        <v>190</v>
      </c>
      <c r="C200" s="154" t="str">
        <f>'0. 직전년도(1년간) 재직 근로자'!$C199&amp;""</f>
        <v/>
      </c>
      <c r="D200" s="113" t="str">
        <f>'0. 직전년도(1년간) 재직 근로자'!$D199&amp;""</f>
        <v/>
      </c>
      <c r="E200" s="32">
        <f>'0. 직전년도(1년간) 재직 근로자'!$E199</f>
        <v>0</v>
      </c>
      <c r="F200" s="118"/>
      <c r="G200" s="101"/>
      <c r="H200" s="102"/>
      <c r="I200" s="96">
        <f t="shared" si="4"/>
        <v>1</v>
      </c>
      <c r="J200" s="105" t="str">
        <f t="shared" si="5"/>
        <v>0</v>
      </c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24.95" customHeight="1">
      <c r="A201" s="2"/>
      <c r="B201" s="14">
        <v>191</v>
      </c>
      <c r="C201" s="154" t="str">
        <f>'0. 직전년도(1년간) 재직 근로자'!$C200&amp;""</f>
        <v/>
      </c>
      <c r="D201" s="113" t="str">
        <f>'0. 직전년도(1년간) 재직 근로자'!$D200&amp;""</f>
        <v/>
      </c>
      <c r="E201" s="32">
        <f>'0. 직전년도(1년간) 재직 근로자'!$E200</f>
        <v>0</v>
      </c>
      <c r="F201" s="118"/>
      <c r="G201" s="101"/>
      <c r="H201" s="102"/>
      <c r="I201" s="96">
        <f t="shared" si="4"/>
        <v>1</v>
      </c>
      <c r="J201" s="105" t="str">
        <f t="shared" si="5"/>
        <v>0</v>
      </c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24.95" customHeight="1">
      <c r="A202" s="2"/>
      <c r="B202" s="14">
        <v>192</v>
      </c>
      <c r="C202" s="154" t="str">
        <f>'0. 직전년도(1년간) 재직 근로자'!$C201&amp;""</f>
        <v/>
      </c>
      <c r="D202" s="113" t="str">
        <f>'0. 직전년도(1년간) 재직 근로자'!$D201&amp;""</f>
        <v/>
      </c>
      <c r="E202" s="32">
        <f>'0. 직전년도(1년간) 재직 근로자'!$E201</f>
        <v>0</v>
      </c>
      <c r="F202" s="118"/>
      <c r="G202" s="101"/>
      <c r="H202" s="102"/>
      <c r="I202" s="96">
        <f t="shared" si="4"/>
        <v>1</v>
      </c>
      <c r="J202" s="105" t="str">
        <f t="shared" si="5"/>
        <v>0</v>
      </c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24.95" customHeight="1">
      <c r="A203" s="2"/>
      <c r="B203" s="14">
        <v>193</v>
      </c>
      <c r="C203" s="154" t="str">
        <f>'0. 직전년도(1년간) 재직 근로자'!$C202&amp;""</f>
        <v/>
      </c>
      <c r="D203" s="113" t="str">
        <f>'0. 직전년도(1년간) 재직 근로자'!$D202&amp;""</f>
        <v/>
      </c>
      <c r="E203" s="32">
        <f>'0. 직전년도(1년간) 재직 근로자'!$E202</f>
        <v>0</v>
      </c>
      <c r="F203" s="118"/>
      <c r="G203" s="101"/>
      <c r="H203" s="102"/>
      <c r="I203" s="96">
        <f t="shared" si="4"/>
        <v>1</v>
      </c>
      <c r="J203" s="105" t="str">
        <f t="shared" si="5"/>
        <v>0</v>
      </c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24.95" customHeight="1">
      <c r="A204" s="2"/>
      <c r="B204" s="14">
        <v>194</v>
      </c>
      <c r="C204" s="154" t="str">
        <f>'0. 직전년도(1년간) 재직 근로자'!$C203&amp;""</f>
        <v/>
      </c>
      <c r="D204" s="113" t="str">
        <f>'0. 직전년도(1년간) 재직 근로자'!$D203&amp;""</f>
        <v/>
      </c>
      <c r="E204" s="32">
        <f>'0. 직전년도(1년간) 재직 근로자'!$E203</f>
        <v>0</v>
      </c>
      <c r="F204" s="118"/>
      <c r="G204" s="101"/>
      <c r="H204" s="102"/>
      <c r="I204" s="96">
        <f t="shared" ref="I204:I210" si="6">DATEDIF($G204,$H204,"d")+1</f>
        <v>1</v>
      </c>
      <c r="J204" s="105" t="str">
        <f t="shared" ref="J204:J210" si="7">IF($I204&gt;=30,"1","0")</f>
        <v>0</v>
      </c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24.95" customHeight="1">
      <c r="A205" s="2"/>
      <c r="B205" s="14">
        <v>195</v>
      </c>
      <c r="C205" s="154" t="str">
        <f>'0. 직전년도(1년간) 재직 근로자'!$C204&amp;""</f>
        <v/>
      </c>
      <c r="D205" s="113" t="str">
        <f>'0. 직전년도(1년간) 재직 근로자'!$D204&amp;""</f>
        <v/>
      </c>
      <c r="E205" s="32">
        <f>'0. 직전년도(1년간) 재직 근로자'!$E204</f>
        <v>0</v>
      </c>
      <c r="F205" s="118"/>
      <c r="G205" s="101"/>
      <c r="H205" s="102"/>
      <c r="I205" s="96">
        <f t="shared" si="6"/>
        <v>1</v>
      </c>
      <c r="J205" s="105" t="str">
        <f t="shared" si="7"/>
        <v>0</v>
      </c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24.95" customHeight="1">
      <c r="A206" s="2"/>
      <c r="B206" s="14">
        <v>196</v>
      </c>
      <c r="C206" s="154" t="str">
        <f>'0. 직전년도(1년간) 재직 근로자'!$C205&amp;""</f>
        <v/>
      </c>
      <c r="D206" s="113" t="str">
        <f>'0. 직전년도(1년간) 재직 근로자'!$D205&amp;""</f>
        <v/>
      </c>
      <c r="E206" s="32">
        <f>'0. 직전년도(1년간) 재직 근로자'!$E205</f>
        <v>0</v>
      </c>
      <c r="F206" s="118"/>
      <c r="G206" s="101"/>
      <c r="H206" s="102"/>
      <c r="I206" s="96">
        <f t="shared" si="6"/>
        <v>1</v>
      </c>
      <c r="J206" s="105" t="str">
        <f t="shared" si="7"/>
        <v>0</v>
      </c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24.95" customHeight="1">
      <c r="A207" s="2"/>
      <c r="B207" s="14">
        <v>197</v>
      </c>
      <c r="C207" s="154" t="str">
        <f>'0. 직전년도(1년간) 재직 근로자'!$C206&amp;""</f>
        <v/>
      </c>
      <c r="D207" s="113" t="str">
        <f>'0. 직전년도(1년간) 재직 근로자'!$D206&amp;""</f>
        <v/>
      </c>
      <c r="E207" s="32">
        <f>'0. 직전년도(1년간) 재직 근로자'!$E206</f>
        <v>0</v>
      </c>
      <c r="F207" s="118"/>
      <c r="G207" s="101"/>
      <c r="H207" s="102"/>
      <c r="I207" s="96">
        <f t="shared" si="6"/>
        <v>1</v>
      </c>
      <c r="J207" s="105" t="str">
        <f t="shared" si="7"/>
        <v>0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24.95" customHeight="1">
      <c r="A208" s="2"/>
      <c r="B208" s="14">
        <v>198</v>
      </c>
      <c r="C208" s="154" t="str">
        <f>'0. 직전년도(1년간) 재직 근로자'!$C207&amp;""</f>
        <v/>
      </c>
      <c r="D208" s="113" t="str">
        <f>'0. 직전년도(1년간) 재직 근로자'!$D207&amp;""</f>
        <v/>
      </c>
      <c r="E208" s="32">
        <f>'0. 직전년도(1년간) 재직 근로자'!$E207</f>
        <v>0</v>
      </c>
      <c r="F208" s="118"/>
      <c r="G208" s="101"/>
      <c r="H208" s="102"/>
      <c r="I208" s="96">
        <f t="shared" si="6"/>
        <v>1</v>
      </c>
      <c r="J208" s="105" t="str">
        <f t="shared" si="7"/>
        <v>0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24.95" customHeight="1">
      <c r="A209" s="2"/>
      <c r="B209" s="14">
        <v>199</v>
      </c>
      <c r="C209" s="154" t="str">
        <f>'0. 직전년도(1년간) 재직 근로자'!$C208&amp;""</f>
        <v/>
      </c>
      <c r="D209" s="113" t="str">
        <f>'0. 직전년도(1년간) 재직 근로자'!$D208&amp;""</f>
        <v/>
      </c>
      <c r="E209" s="32">
        <f>'0. 직전년도(1년간) 재직 근로자'!$E208</f>
        <v>0</v>
      </c>
      <c r="F209" s="118"/>
      <c r="G209" s="101"/>
      <c r="H209" s="102"/>
      <c r="I209" s="96">
        <f t="shared" si="6"/>
        <v>1</v>
      </c>
      <c r="J209" s="105" t="str">
        <f t="shared" si="7"/>
        <v>0</v>
      </c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24.95" customHeight="1" thickBot="1">
      <c r="A210" s="2"/>
      <c r="B210" s="155">
        <v>200</v>
      </c>
      <c r="C210" s="156" t="str">
        <f>'0. 직전년도(1년간) 재직 근로자'!$C209&amp;""</f>
        <v/>
      </c>
      <c r="D210" s="114" t="str">
        <f>'0. 직전년도(1년간) 재직 근로자'!$D209&amp;""</f>
        <v/>
      </c>
      <c r="E210" s="120">
        <f>'0. 직전년도(1년간) 재직 근로자'!$E209</f>
        <v>0</v>
      </c>
      <c r="F210" s="119"/>
      <c r="G210" s="103"/>
      <c r="H210" s="104"/>
      <c r="I210" s="96">
        <f t="shared" si="6"/>
        <v>1</v>
      </c>
      <c r="J210" s="105" t="str">
        <f t="shared" si="7"/>
        <v>0</v>
      </c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24.95" customHeight="1" thickBot="1">
      <c r="A211" s="2"/>
      <c r="B211" s="5"/>
      <c r="C211" s="5"/>
      <c r="D211" s="5"/>
      <c r="E211" s="8"/>
      <c r="F211" s="28"/>
      <c r="G211" s="28"/>
      <c r="H211" s="28"/>
      <c r="I211" s="94"/>
      <c r="J211" s="94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24.95" customHeight="1" thickTop="1" thickBot="1">
      <c r="A212" s="2"/>
      <c r="B212" s="6"/>
      <c r="C212" s="6"/>
      <c r="D212" s="6"/>
      <c r="E212" s="9"/>
      <c r="F212" s="163" t="s">
        <v>91</v>
      </c>
      <c r="G212" s="165"/>
      <c r="H212" s="76">
        <f>COUNTA($F$11:$F$210)</f>
        <v>0</v>
      </c>
      <c r="I212" s="9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24.95" customHeight="1" thickTop="1" thickBot="1">
      <c r="A213" s="2"/>
      <c r="B213" s="6"/>
      <c r="C213" s="6"/>
      <c r="D213" s="6"/>
      <c r="E213" s="9"/>
      <c r="F213" s="28"/>
      <c r="G213" s="28"/>
      <c r="H213" s="28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24.95" customHeight="1" thickTop="1" thickBot="1">
      <c r="A214" s="2"/>
      <c r="B214" s="6"/>
      <c r="C214" s="6"/>
      <c r="D214" s="6"/>
      <c r="E214" s="9"/>
      <c r="F214" s="163" t="s">
        <v>92</v>
      </c>
      <c r="G214" s="165"/>
      <c r="H214" s="76">
        <f>COUNTIF(J11:J210,"1")</f>
        <v>0</v>
      </c>
      <c r="I214" s="9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24.95" customHeight="1" thickTop="1" thickBot="1">
      <c r="A215" s="2"/>
      <c r="B215" s="6"/>
      <c r="C215" s="6"/>
      <c r="D215" s="6"/>
      <c r="E215" s="9"/>
      <c r="F215" s="28"/>
      <c r="G215" s="28"/>
      <c r="H215" s="28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24.95" customHeight="1" thickTop="1" thickBot="1">
      <c r="A216" s="2"/>
      <c r="B216" s="6"/>
      <c r="C216" s="6"/>
      <c r="D216" s="6"/>
      <c r="E216" s="9"/>
      <c r="F216" s="163" t="s">
        <v>93</v>
      </c>
      <c r="G216" s="165"/>
      <c r="H216" s="115" t="e">
        <f>H214/H212</f>
        <v>#DIV/0!</v>
      </c>
      <c r="I216" s="17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24.95" customHeight="1" thickTop="1">
      <c r="A217" s="2"/>
      <c r="B217" s="6"/>
      <c r="C217" s="6"/>
      <c r="D217" s="6"/>
      <c r="E217" s="9"/>
      <c r="F217" s="4"/>
      <c r="G217" s="4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24.95" customHeight="1">
      <c r="A218" s="2"/>
      <c r="B218" s="6"/>
      <c r="C218" s="6"/>
      <c r="D218" s="6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24.95" customHeight="1">
      <c r="A219" s="2"/>
      <c r="B219" s="6"/>
      <c r="C219" s="6"/>
      <c r="D219" s="6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24.95" customHeight="1">
      <c r="A220" s="2"/>
      <c r="B220" s="6"/>
      <c r="C220" s="6"/>
      <c r="D220" s="6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24.95" customHeight="1">
      <c r="A221" s="2"/>
      <c r="B221" s="6"/>
      <c r="C221" s="6"/>
      <c r="D221" s="6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24.95" customHeight="1">
      <c r="A222" s="2"/>
      <c r="B222" s="6"/>
      <c r="C222" s="6"/>
      <c r="D222" s="6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24.95" customHeight="1">
      <c r="A223" s="2"/>
      <c r="B223" s="6"/>
      <c r="C223" s="6"/>
      <c r="D223" s="6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24.95" customHeight="1">
      <c r="A224" s="2"/>
      <c r="B224" s="6"/>
      <c r="C224" s="6"/>
      <c r="D224" s="6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24.95" customHeight="1">
      <c r="A225" s="2"/>
      <c r="B225" s="6"/>
      <c r="C225" s="6"/>
      <c r="D225" s="6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24.95" customHeight="1">
      <c r="A226" s="2"/>
      <c r="B226" s="6"/>
      <c r="C226" s="6"/>
      <c r="D226" s="6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24.95" customHeight="1">
      <c r="A227" s="2"/>
      <c r="B227" s="6"/>
      <c r="C227" s="6"/>
      <c r="D227" s="6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24.95" customHeight="1">
      <c r="A228" s="2"/>
      <c r="B228" s="6"/>
      <c r="C228" s="6"/>
      <c r="D228" s="6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24.95" customHeight="1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24.95" customHeight="1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24.95" customHeight="1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24.95" customHeight="1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24.95" customHeight="1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24.95" customHeight="1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24.95" customHeight="1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24.95" customHeight="1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24.95" customHeight="1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24.95" customHeight="1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24.95" customHeight="1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24.95" customHeight="1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24.95" customHeight="1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24.95" customHeight="1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24.95" customHeight="1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24.95" customHeight="1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24.95" customHeight="1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24.95" customHeight="1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24.95" customHeight="1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24.95" customHeight="1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24.95" customHeight="1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24.95" customHeight="1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>
      <c r="A303" s="2"/>
      <c r="B303" s="6"/>
      <c r="C303" s="6"/>
      <c r="D303" s="6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</sheetData>
  <mergeCells count="20">
    <mergeCell ref="B1:H5"/>
    <mergeCell ref="F214:G214"/>
    <mergeCell ref="F216:G216"/>
    <mergeCell ref="J9:J10"/>
    <mergeCell ref="M9:O10"/>
    <mergeCell ref="M12:O13"/>
    <mergeCell ref="P12:P13"/>
    <mergeCell ref="M15:O16"/>
    <mergeCell ref="P15:P16"/>
    <mergeCell ref="F212:G212"/>
    <mergeCell ref="B6:H6"/>
    <mergeCell ref="B7:H7"/>
    <mergeCell ref="M7:R7"/>
    <mergeCell ref="B9:B10"/>
    <mergeCell ref="C9:C10"/>
    <mergeCell ref="D9:D10"/>
    <mergeCell ref="E9:E10"/>
    <mergeCell ref="F9:F10"/>
    <mergeCell ref="G9:I9"/>
    <mergeCell ref="P9:P10"/>
  </mergeCells>
  <phoneticPr fontId="2" type="noConversion"/>
  <dataValidations count="1">
    <dataValidation type="list" allowBlank="1" showInputMessage="1" showErrorMessage="1" sqref="F11:F210">
      <formula1>"○"</formula1>
    </dataValidation>
  </dataValidation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10"/>
  <sheetViews>
    <sheetView zoomScale="70" zoomScaleNormal="70" workbookViewId="0">
      <selection activeCell="B1" sqref="B1:H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35.625" style="1" customWidth="1"/>
    <col min="6" max="6" width="25.625" customWidth="1"/>
    <col min="7" max="9" width="20.625" customWidth="1"/>
    <col min="10" max="11" width="25.625" customWidth="1"/>
    <col min="12" max="12" width="10.625" customWidth="1"/>
    <col min="13" max="16" width="15.625" customWidth="1"/>
    <col min="17" max="18" width="10.625" customWidth="1"/>
  </cols>
  <sheetData>
    <row r="1" spans="1:26" ht="24.95" customHeight="1">
      <c r="A1" s="2"/>
      <c r="B1" s="160"/>
      <c r="C1" s="161"/>
      <c r="D1" s="161"/>
      <c r="E1" s="161"/>
      <c r="F1" s="161"/>
      <c r="G1" s="161"/>
      <c r="H1" s="16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1"/>
      <c r="F2" s="161"/>
      <c r="G2" s="161"/>
      <c r="H2" s="16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1"/>
      <c r="F3" s="161"/>
      <c r="G3" s="161"/>
      <c r="H3" s="16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1"/>
      <c r="F4" s="161"/>
      <c r="G4" s="161"/>
      <c r="H4" s="162"/>
      <c r="I4" s="20"/>
      <c r="J4" s="2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220"/>
      <c r="C5" s="221"/>
      <c r="D5" s="221"/>
      <c r="E5" s="221"/>
      <c r="F5" s="221"/>
      <c r="G5" s="221"/>
      <c r="H5" s="222"/>
      <c r="I5" s="20"/>
      <c r="J5" s="20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166" t="s">
        <v>101</v>
      </c>
      <c r="C6" s="167"/>
      <c r="D6" s="167"/>
      <c r="E6" s="167"/>
      <c r="F6" s="167"/>
      <c r="G6" s="167"/>
      <c r="H6" s="168"/>
      <c r="I6" s="107"/>
      <c r="J6" s="152"/>
      <c r="K6" s="3"/>
      <c r="L6" s="3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00.1" customHeight="1" thickTop="1" thickBot="1">
      <c r="A7" s="7"/>
      <c r="B7" s="184" t="s">
        <v>142</v>
      </c>
      <c r="C7" s="185"/>
      <c r="D7" s="185"/>
      <c r="E7" s="185"/>
      <c r="F7" s="185"/>
      <c r="G7" s="185"/>
      <c r="H7" s="186"/>
      <c r="I7" s="150"/>
      <c r="J7" s="247" t="s">
        <v>115</v>
      </c>
      <c r="K7" s="248"/>
      <c r="L7" s="249"/>
      <c r="M7" s="151"/>
      <c r="N7" s="149"/>
      <c r="O7" s="149"/>
      <c r="P7" s="149"/>
      <c r="Q7" s="149"/>
      <c r="R7" s="149"/>
      <c r="S7" s="2"/>
      <c r="T7" s="2"/>
      <c r="U7" s="2"/>
      <c r="V7" s="2"/>
      <c r="W7" s="2"/>
      <c r="X7" s="2"/>
      <c r="Y7" s="2"/>
      <c r="Z7" s="2"/>
    </row>
    <row r="8" spans="1:26" ht="24.95" customHeight="1" thickTop="1">
      <c r="A8" s="2"/>
      <c r="B8" s="143"/>
      <c r="C8" s="144"/>
      <c r="D8" s="144"/>
      <c r="E8" s="144"/>
      <c r="F8" s="124"/>
      <c r="G8" s="124"/>
      <c r="H8" s="124"/>
      <c r="I8" s="20"/>
      <c r="J8" s="124"/>
      <c r="K8" s="124"/>
      <c r="L8" s="12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95" customHeight="1">
      <c r="A9" s="2"/>
      <c r="B9" s="253" t="s">
        <v>110</v>
      </c>
      <c r="C9" s="254"/>
      <c r="D9" s="254"/>
      <c r="E9" s="254"/>
      <c r="F9" s="254"/>
      <c r="G9" s="254"/>
      <c r="H9" s="255"/>
      <c r="I9" s="20"/>
      <c r="J9" s="20"/>
      <c r="K9" s="20"/>
      <c r="L9" s="20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95" customHeight="1" thickBot="1">
      <c r="A10" s="2"/>
      <c r="B10" s="250" t="s">
        <v>111</v>
      </c>
      <c r="C10" s="251"/>
      <c r="D10" s="251"/>
      <c r="E10" s="251"/>
      <c r="F10" s="251"/>
      <c r="G10" s="251"/>
      <c r="H10" s="252"/>
      <c r="I10" s="20"/>
      <c r="J10" s="20"/>
      <c r="K10" s="20"/>
      <c r="L10" s="20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9.95" customHeight="1" thickTop="1" thickBot="1">
      <c r="A11" s="7"/>
      <c r="B11" s="256"/>
      <c r="C11" s="257"/>
      <c r="D11" s="257"/>
      <c r="E11" s="257"/>
      <c r="F11" s="257"/>
      <c r="G11" s="257"/>
      <c r="H11" s="258"/>
      <c r="I11" s="79"/>
      <c r="J11" s="20"/>
      <c r="K11" s="20"/>
      <c r="L11" s="20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95" customHeight="1" thickTop="1" thickBot="1">
      <c r="A12" s="2"/>
      <c r="B12" s="259" t="s">
        <v>112</v>
      </c>
      <c r="C12" s="260"/>
      <c r="D12" s="260"/>
      <c r="E12" s="260"/>
      <c r="F12" s="260"/>
      <c r="G12" s="260"/>
      <c r="H12" s="261"/>
      <c r="I12" s="147"/>
      <c r="J12" s="147"/>
      <c r="K12" s="147"/>
      <c r="L12" s="20"/>
      <c r="M12" s="3"/>
      <c r="N12" s="3"/>
      <c r="O12" s="3"/>
      <c r="P12" s="3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9.95" customHeight="1" thickTop="1" thickBot="1">
      <c r="A13" s="7"/>
      <c r="B13" s="262" t="s">
        <v>113</v>
      </c>
      <c r="C13" s="257"/>
      <c r="D13" s="257"/>
      <c r="E13" s="257"/>
      <c r="F13" s="257"/>
      <c r="G13" s="257"/>
      <c r="H13" s="258"/>
      <c r="I13" s="148"/>
      <c r="J13" s="147"/>
      <c r="K13" s="147"/>
      <c r="L13" s="20"/>
      <c r="M13" s="3"/>
      <c r="N13" s="3"/>
      <c r="O13" s="3"/>
      <c r="P13" s="3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95" customHeight="1" thickTop="1">
      <c r="A14" s="2"/>
      <c r="B14" s="145"/>
      <c r="C14" s="146"/>
      <c r="D14" s="146"/>
      <c r="E14" s="146"/>
      <c r="F14" s="147"/>
      <c r="G14" s="147"/>
      <c r="H14" s="147"/>
      <c r="I14" s="147"/>
      <c r="J14" s="147"/>
      <c r="K14" s="147"/>
      <c r="L14" s="20"/>
      <c r="M14" s="3"/>
      <c r="N14" s="3"/>
      <c r="O14" s="3"/>
      <c r="P14" s="3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 thickBot="1">
      <c r="A15" s="2"/>
      <c r="B15" s="263" t="s">
        <v>114</v>
      </c>
      <c r="C15" s="264"/>
      <c r="D15" s="264"/>
      <c r="E15" s="264"/>
      <c r="F15" s="264"/>
      <c r="G15" s="264"/>
      <c r="H15" s="265"/>
      <c r="I15" s="147"/>
      <c r="J15" s="147"/>
      <c r="K15" s="147"/>
      <c r="L15" s="20"/>
      <c r="M15" s="3"/>
      <c r="N15" s="3"/>
      <c r="O15" s="3"/>
      <c r="P15" s="3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95" customHeight="1" thickTop="1">
      <c r="A16" s="2"/>
      <c r="B16" s="176" t="s">
        <v>0</v>
      </c>
      <c r="C16" s="174" t="s">
        <v>1</v>
      </c>
      <c r="D16" s="174" t="s">
        <v>2</v>
      </c>
      <c r="E16" s="174" t="s">
        <v>3</v>
      </c>
      <c r="F16" s="174" t="s">
        <v>102</v>
      </c>
      <c r="G16" s="170" t="s">
        <v>103</v>
      </c>
      <c r="H16" s="236"/>
      <c r="I16" s="236"/>
      <c r="J16" s="171"/>
      <c r="K16" s="240" t="s">
        <v>69</v>
      </c>
      <c r="L16" s="122"/>
      <c r="M16" s="209" t="s">
        <v>108</v>
      </c>
      <c r="N16" s="210"/>
      <c r="O16" s="211"/>
      <c r="P16" s="217">
        <f>H219</f>
        <v>0</v>
      </c>
      <c r="Q16" s="17"/>
      <c r="R16" s="2"/>
      <c r="S16" s="2"/>
      <c r="T16" s="2"/>
      <c r="U16" s="2"/>
      <c r="V16" s="2"/>
      <c r="W16" s="2"/>
      <c r="X16" s="2"/>
      <c r="Y16" s="2"/>
      <c r="Z16" s="2"/>
    </row>
    <row r="17" spans="1:26" ht="24.95" customHeight="1" thickBot="1">
      <c r="A17" s="2"/>
      <c r="B17" s="178"/>
      <c r="C17" s="182"/>
      <c r="D17" s="182"/>
      <c r="E17" s="182"/>
      <c r="F17" s="182"/>
      <c r="G17" s="111" t="s">
        <v>29</v>
      </c>
      <c r="H17" s="111" t="s">
        <v>31</v>
      </c>
      <c r="I17" s="112" t="s">
        <v>104</v>
      </c>
      <c r="J17" s="110" t="s">
        <v>107</v>
      </c>
      <c r="K17" s="205"/>
      <c r="L17" s="122"/>
      <c r="M17" s="212"/>
      <c r="N17" s="213"/>
      <c r="O17" s="214"/>
      <c r="P17" s="216"/>
      <c r="Q17" s="17"/>
      <c r="R17" s="2"/>
      <c r="S17" s="2"/>
      <c r="T17" s="2"/>
      <c r="U17" s="2"/>
      <c r="V17" s="2"/>
      <c r="W17" s="2"/>
      <c r="X17" s="2"/>
      <c r="Y17" s="2"/>
      <c r="Z17" s="2"/>
    </row>
    <row r="18" spans="1:26" ht="24.95" customHeight="1" thickTop="1" thickBot="1">
      <c r="A18" s="2"/>
      <c r="B18" s="131">
        <v>1</v>
      </c>
      <c r="C18" s="133"/>
      <c r="D18" s="134"/>
      <c r="E18" s="135"/>
      <c r="F18" s="136"/>
      <c r="G18" s="97"/>
      <c r="H18" s="98"/>
      <c r="I18" s="123">
        <f>DATEDIF($G18,$H18,"d")+1</f>
        <v>1</v>
      </c>
      <c r="J18" s="139"/>
      <c r="K18" s="126" t="str">
        <f>IF($I18&gt;=365,"1","0")</f>
        <v>0</v>
      </c>
      <c r="L18" s="20"/>
      <c r="M18" s="28"/>
      <c r="N18" s="28"/>
      <c r="O18" s="28"/>
      <c r="P18" s="28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.95" customHeight="1" thickTop="1">
      <c r="A19" s="2"/>
      <c r="B19" s="131">
        <v>2</v>
      </c>
      <c r="C19" s="34"/>
      <c r="D19" s="113"/>
      <c r="E19" s="127"/>
      <c r="F19" s="128"/>
      <c r="G19" s="99"/>
      <c r="H19" s="100"/>
      <c r="I19" s="123">
        <f t="shared" ref="I19:I82" si="0">DATEDIF($G19,$H19,"d")+1</f>
        <v>1</v>
      </c>
      <c r="J19" s="140"/>
      <c r="K19" s="126" t="str">
        <f t="shared" ref="K19:K82" si="1">IF($I19&gt;=365,"1","0")</f>
        <v>0</v>
      </c>
      <c r="L19" s="121"/>
      <c r="M19" s="209" t="s">
        <v>109</v>
      </c>
      <c r="N19" s="210"/>
      <c r="O19" s="211"/>
      <c r="P19" s="217">
        <f>H221</f>
        <v>0</v>
      </c>
      <c r="Q19" s="17"/>
      <c r="R19" s="2"/>
      <c r="S19" s="2"/>
      <c r="T19" s="2"/>
      <c r="U19" s="2"/>
      <c r="V19" s="2"/>
      <c r="W19" s="2"/>
      <c r="X19" s="2"/>
      <c r="Y19" s="2"/>
      <c r="Z19" s="2"/>
    </row>
    <row r="20" spans="1:26" ht="24.95" customHeight="1" thickBot="1">
      <c r="A20" s="2"/>
      <c r="B20" s="131">
        <v>3</v>
      </c>
      <c r="C20" s="34"/>
      <c r="D20" s="113"/>
      <c r="E20" s="127"/>
      <c r="F20" s="128"/>
      <c r="G20" s="99"/>
      <c r="H20" s="100"/>
      <c r="I20" s="123">
        <f t="shared" si="0"/>
        <v>1</v>
      </c>
      <c r="J20" s="140"/>
      <c r="K20" s="126" t="str">
        <f t="shared" si="1"/>
        <v>0</v>
      </c>
      <c r="L20" s="121"/>
      <c r="M20" s="212"/>
      <c r="N20" s="213"/>
      <c r="O20" s="214"/>
      <c r="P20" s="216"/>
      <c r="Q20" s="17"/>
      <c r="R20" s="2"/>
      <c r="S20" s="2"/>
      <c r="T20" s="2"/>
      <c r="U20" s="2"/>
      <c r="V20" s="2"/>
      <c r="W20" s="2"/>
      <c r="X20" s="2"/>
      <c r="Y20" s="2"/>
      <c r="Z20" s="2"/>
    </row>
    <row r="21" spans="1:26" ht="24.95" customHeight="1" thickTop="1">
      <c r="A21" s="2"/>
      <c r="B21" s="131">
        <v>4</v>
      </c>
      <c r="C21" s="34"/>
      <c r="D21" s="113"/>
      <c r="E21" s="127"/>
      <c r="F21" s="129"/>
      <c r="G21" s="101"/>
      <c r="H21" s="102"/>
      <c r="I21" s="123">
        <f t="shared" si="0"/>
        <v>1</v>
      </c>
      <c r="J21" s="140"/>
      <c r="K21" s="126" t="str">
        <f t="shared" si="1"/>
        <v>0</v>
      </c>
      <c r="L21" s="20"/>
      <c r="M21" s="124"/>
      <c r="N21" s="124"/>
      <c r="O21" s="124"/>
      <c r="P21" s="124"/>
      <c r="Q21" s="20"/>
      <c r="R21" s="20"/>
      <c r="S21" s="2"/>
      <c r="T21" s="2"/>
      <c r="U21" s="2"/>
      <c r="V21" s="2"/>
      <c r="W21" s="2"/>
      <c r="X21" s="2"/>
      <c r="Y21" s="2"/>
      <c r="Z21" s="2"/>
    </row>
    <row r="22" spans="1:26" ht="24.95" customHeight="1">
      <c r="A22" s="2"/>
      <c r="B22" s="131">
        <v>5</v>
      </c>
      <c r="C22" s="34"/>
      <c r="D22" s="113"/>
      <c r="E22" s="127"/>
      <c r="F22" s="129"/>
      <c r="G22" s="101"/>
      <c r="H22" s="102"/>
      <c r="I22" s="123">
        <f t="shared" si="0"/>
        <v>1</v>
      </c>
      <c r="J22" s="140"/>
      <c r="K22" s="126" t="str">
        <f t="shared" si="1"/>
        <v>0</v>
      </c>
      <c r="L22" s="20"/>
      <c r="M22" s="169"/>
      <c r="N22" s="169"/>
      <c r="O22" s="169"/>
      <c r="P22" s="246"/>
      <c r="Q22" s="20"/>
      <c r="R22" s="20"/>
      <c r="S22" s="2"/>
      <c r="T22" s="2"/>
      <c r="U22" s="2"/>
      <c r="V22" s="2"/>
      <c r="W22" s="2"/>
      <c r="X22" s="2"/>
      <c r="Y22" s="2"/>
      <c r="Z22" s="2"/>
    </row>
    <row r="23" spans="1:26" ht="24.95" customHeight="1">
      <c r="A23" s="2"/>
      <c r="B23" s="131">
        <v>6</v>
      </c>
      <c r="C23" s="34"/>
      <c r="D23" s="113"/>
      <c r="E23" s="127"/>
      <c r="F23" s="129"/>
      <c r="G23" s="101"/>
      <c r="H23" s="102"/>
      <c r="I23" s="123">
        <f t="shared" si="0"/>
        <v>1</v>
      </c>
      <c r="J23" s="140"/>
      <c r="K23" s="126" t="str">
        <f t="shared" si="1"/>
        <v>0</v>
      </c>
      <c r="L23" s="20"/>
      <c r="M23" s="169"/>
      <c r="N23" s="169"/>
      <c r="O23" s="169"/>
      <c r="P23" s="169"/>
      <c r="Q23" s="20"/>
      <c r="R23" s="20"/>
      <c r="S23" s="2"/>
      <c r="T23" s="2"/>
      <c r="U23" s="2"/>
      <c r="V23" s="2"/>
      <c r="W23" s="2"/>
      <c r="X23" s="2"/>
      <c r="Y23" s="2"/>
      <c r="Z23" s="2"/>
    </row>
    <row r="24" spans="1:26" ht="24.95" customHeight="1">
      <c r="A24" s="2"/>
      <c r="B24" s="131">
        <v>7</v>
      </c>
      <c r="C24" s="34"/>
      <c r="D24" s="113"/>
      <c r="E24" s="127"/>
      <c r="F24" s="129"/>
      <c r="G24" s="101"/>
      <c r="H24" s="102"/>
      <c r="I24" s="123">
        <f t="shared" si="0"/>
        <v>1</v>
      </c>
      <c r="J24" s="140"/>
      <c r="K24" s="126" t="str">
        <f t="shared" si="1"/>
        <v>0</v>
      </c>
      <c r="L24" s="20"/>
      <c r="M24" s="20"/>
      <c r="N24" s="20"/>
      <c r="O24" s="20"/>
      <c r="P24" s="20"/>
      <c r="Q24" s="20"/>
      <c r="R24" s="20"/>
      <c r="S24" s="2"/>
      <c r="T24" s="2"/>
      <c r="U24" s="2"/>
      <c r="V24" s="2"/>
      <c r="W24" s="2"/>
      <c r="X24" s="2"/>
      <c r="Y24" s="2"/>
      <c r="Z24" s="2"/>
    </row>
    <row r="25" spans="1:26" ht="24.95" customHeight="1">
      <c r="A25" s="2"/>
      <c r="B25" s="131">
        <v>8</v>
      </c>
      <c r="C25" s="34"/>
      <c r="D25" s="113"/>
      <c r="E25" s="127"/>
      <c r="F25" s="129"/>
      <c r="G25" s="101"/>
      <c r="H25" s="102"/>
      <c r="I25" s="123">
        <f t="shared" si="0"/>
        <v>1</v>
      </c>
      <c r="J25" s="140"/>
      <c r="K25" s="126" t="str">
        <f t="shared" si="1"/>
        <v>0</v>
      </c>
      <c r="L25" s="20"/>
      <c r="M25" s="20"/>
      <c r="N25" s="20"/>
      <c r="O25" s="20"/>
      <c r="P25" s="20"/>
      <c r="Q25" s="20"/>
      <c r="R25" s="20"/>
      <c r="S25" s="2"/>
      <c r="T25" s="2"/>
      <c r="U25" s="2"/>
      <c r="V25" s="2"/>
      <c r="W25" s="2"/>
      <c r="X25" s="2"/>
      <c r="Y25" s="2"/>
      <c r="Z25" s="2"/>
    </row>
    <row r="26" spans="1:26" ht="24.95" customHeight="1">
      <c r="A26" s="2"/>
      <c r="B26" s="131">
        <v>9</v>
      </c>
      <c r="C26" s="34"/>
      <c r="D26" s="113"/>
      <c r="E26" s="127"/>
      <c r="F26" s="129"/>
      <c r="G26" s="101"/>
      <c r="H26" s="102"/>
      <c r="I26" s="123">
        <f t="shared" si="0"/>
        <v>1</v>
      </c>
      <c r="J26" s="140"/>
      <c r="K26" s="126" t="str">
        <f t="shared" si="1"/>
        <v>0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.95" customHeight="1">
      <c r="A27" s="2"/>
      <c r="B27" s="131">
        <v>10</v>
      </c>
      <c r="C27" s="34"/>
      <c r="D27" s="113"/>
      <c r="E27" s="127"/>
      <c r="F27" s="129"/>
      <c r="G27" s="101"/>
      <c r="H27" s="102"/>
      <c r="I27" s="123">
        <f t="shared" si="0"/>
        <v>1</v>
      </c>
      <c r="J27" s="140"/>
      <c r="K27" s="126" t="str">
        <f t="shared" si="1"/>
        <v>0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.95" customHeight="1">
      <c r="A28" s="2"/>
      <c r="B28" s="131">
        <v>11</v>
      </c>
      <c r="C28" s="34"/>
      <c r="D28" s="113"/>
      <c r="E28" s="127"/>
      <c r="F28" s="129"/>
      <c r="G28" s="101"/>
      <c r="H28" s="102"/>
      <c r="I28" s="123">
        <f t="shared" si="0"/>
        <v>1</v>
      </c>
      <c r="J28" s="140"/>
      <c r="K28" s="126" t="str">
        <f t="shared" si="1"/>
        <v>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.95" customHeight="1">
      <c r="A29" s="2"/>
      <c r="B29" s="131">
        <v>12</v>
      </c>
      <c r="C29" s="34"/>
      <c r="D29" s="113"/>
      <c r="E29" s="127"/>
      <c r="F29" s="129"/>
      <c r="G29" s="101"/>
      <c r="H29" s="102"/>
      <c r="I29" s="123">
        <f t="shared" si="0"/>
        <v>1</v>
      </c>
      <c r="J29" s="140"/>
      <c r="K29" s="126" t="str">
        <f t="shared" si="1"/>
        <v>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.95" customHeight="1">
      <c r="A30" s="2"/>
      <c r="B30" s="131">
        <v>13</v>
      </c>
      <c r="C30" s="34"/>
      <c r="D30" s="113"/>
      <c r="E30" s="127"/>
      <c r="F30" s="129"/>
      <c r="G30" s="101"/>
      <c r="H30" s="102"/>
      <c r="I30" s="123">
        <f t="shared" si="0"/>
        <v>1</v>
      </c>
      <c r="J30" s="140"/>
      <c r="K30" s="126" t="str">
        <f t="shared" si="1"/>
        <v>0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.95" customHeight="1">
      <c r="A31" s="2"/>
      <c r="B31" s="131">
        <v>14</v>
      </c>
      <c r="C31" s="34"/>
      <c r="D31" s="113"/>
      <c r="E31" s="127"/>
      <c r="F31" s="129"/>
      <c r="G31" s="101"/>
      <c r="H31" s="102"/>
      <c r="I31" s="123">
        <f t="shared" si="0"/>
        <v>1</v>
      </c>
      <c r="J31" s="140"/>
      <c r="K31" s="126" t="str">
        <f t="shared" si="1"/>
        <v>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.95" customHeight="1">
      <c r="A32" s="2"/>
      <c r="B32" s="131">
        <v>15</v>
      </c>
      <c r="C32" s="34"/>
      <c r="D32" s="113"/>
      <c r="E32" s="127"/>
      <c r="F32" s="129"/>
      <c r="G32" s="101"/>
      <c r="H32" s="102"/>
      <c r="I32" s="123">
        <f t="shared" si="0"/>
        <v>1</v>
      </c>
      <c r="J32" s="140"/>
      <c r="K32" s="126" t="str">
        <f t="shared" si="1"/>
        <v>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95" customHeight="1">
      <c r="A33" s="2"/>
      <c r="B33" s="131">
        <v>16</v>
      </c>
      <c r="C33" s="34"/>
      <c r="D33" s="113"/>
      <c r="E33" s="127"/>
      <c r="F33" s="129"/>
      <c r="G33" s="101"/>
      <c r="H33" s="102"/>
      <c r="I33" s="123">
        <f t="shared" si="0"/>
        <v>1</v>
      </c>
      <c r="J33" s="140"/>
      <c r="K33" s="126" t="str">
        <f t="shared" si="1"/>
        <v>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.95" customHeight="1">
      <c r="A34" s="2"/>
      <c r="B34" s="131">
        <v>17</v>
      </c>
      <c r="C34" s="34"/>
      <c r="D34" s="113"/>
      <c r="E34" s="127"/>
      <c r="F34" s="129"/>
      <c r="G34" s="101"/>
      <c r="H34" s="102"/>
      <c r="I34" s="123">
        <f t="shared" si="0"/>
        <v>1</v>
      </c>
      <c r="J34" s="140"/>
      <c r="K34" s="126" t="str">
        <f t="shared" si="1"/>
        <v>0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95" customHeight="1">
      <c r="A35" s="2"/>
      <c r="B35" s="131">
        <v>18</v>
      </c>
      <c r="C35" s="34"/>
      <c r="D35" s="113"/>
      <c r="E35" s="127"/>
      <c r="F35" s="129"/>
      <c r="G35" s="101"/>
      <c r="H35" s="102"/>
      <c r="I35" s="123">
        <f t="shared" si="0"/>
        <v>1</v>
      </c>
      <c r="J35" s="140"/>
      <c r="K35" s="126" t="str">
        <f t="shared" si="1"/>
        <v>0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.95" customHeight="1">
      <c r="A36" s="2"/>
      <c r="B36" s="131">
        <v>19</v>
      </c>
      <c r="C36" s="34"/>
      <c r="D36" s="113"/>
      <c r="E36" s="127"/>
      <c r="F36" s="129"/>
      <c r="G36" s="101"/>
      <c r="H36" s="102"/>
      <c r="I36" s="123">
        <f t="shared" si="0"/>
        <v>1</v>
      </c>
      <c r="J36" s="140"/>
      <c r="K36" s="126" t="str">
        <f t="shared" si="1"/>
        <v>0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.95" customHeight="1">
      <c r="A37" s="2"/>
      <c r="B37" s="131">
        <v>20</v>
      </c>
      <c r="C37" s="34"/>
      <c r="D37" s="113"/>
      <c r="E37" s="127"/>
      <c r="F37" s="129"/>
      <c r="G37" s="101"/>
      <c r="H37" s="102"/>
      <c r="I37" s="123">
        <f t="shared" si="0"/>
        <v>1</v>
      </c>
      <c r="J37" s="140"/>
      <c r="K37" s="126" t="str">
        <f t="shared" si="1"/>
        <v>0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.95" customHeight="1">
      <c r="A38" s="2"/>
      <c r="B38" s="131">
        <v>21</v>
      </c>
      <c r="C38" s="34"/>
      <c r="D38" s="113"/>
      <c r="E38" s="127"/>
      <c r="F38" s="129"/>
      <c r="G38" s="101"/>
      <c r="H38" s="102"/>
      <c r="I38" s="123">
        <f t="shared" si="0"/>
        <v>1</v>
      </c>
      <c r="J38" s="140"/>
      <c r="K38" s="126" t="str">
        <f t="shared" si="1"/>
        <v>0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95" customHeight="1">
      <c r="A39" s="2"/>
      <c r="B39" s="131">
        <v>22</v>
      </c>
      <c r="C39" s="34"/>
      <c r="D39" s="113"/>
      <c r="E39" s="127"/>
      <c r="F39" s="129"/>
      <c r="G39" s="101"/>
      <c r="H39" s="102"/>
      <c r="I39" s="123">
        <f t="shared" si="0"/>
        <v>1</v>
      </c>
      <c r="J39" s="140"/>
      <c r="K39" s="126" t="str">
        <f t="shared" si="1"/>
        <v>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.95" customHeight="1">
      <c r="A40" s="2"/>
      <c r="B40" s="131">
        <v>23</v>
      </c>
      <c r="C40" s="34"/>
      <c r="D40" s="113"/>
      <c r="E40" s="127"/>
      <c r="F40" s="129"/>
      <c r="G40" s="101"/>
      <c r="H40" s="102"/>
      <c r="I40" s="123">
        <f t="shared" si="0"/>
        <v>1</v>
      </c>
      <c r="J40" s="140"/>
      <c r="K40" s="126" t="str">
        <f t="shared" si="1"/>
        <v>0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.95" customHeight="1">
      <c r="A41" s="2"/>
      <c r="B41" s="131">
        <v>24</v>
      </c>
      <c r="C41" s="34"/>
      <c r="D41" s="113"/>
      <c r="E41" s="127"/>
      <c r="F41" s="129"/>
      <c r="G41" s="101"/>
      <c r="H41" s="102"/>
      <c r="I41" s="123">
        <f t="shared" si="0"/>
        <v>1</v>
      </c>
      <c r="J41" s="140"/>
      <c r="K41" s="126" t="str">
        <f t="shared" si="1"/>
        <v>0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.95" customHeight="1">
      <c r="A42" s="2"/>
      <c r="B42" s="131">
        <v>25</v>
      </c>
      <c r="C42" s="34"/>
      <c r="D42" s="113"/>
      <c r="E42" s="127"/>
      <c r="F42" s="129"/>
      <c r="G42" s="101"/>
      <c r="H42" s="102"/>
      <c r="I42" s="123">
        <f t="shared" si="0"/>
        <v>1</v>
      </c>
      <c r="J42" s="140"/>
      <c r="K42" s="126" t="str">
        <f t="shared" si="1"/>
        <v>0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95" customHeight="1">
      <c r="A43" s="2"/>
      <c r="B43" s="131">
        <v>26</v>
      </c>
      <c r="C43" s="34"/>
      <c r="D43" s="113"/>
      <c r="E43" s="127"/>
      <c r="F43" s="129"/>
      <c r="G43" s="101"/>
      <c r="H43" s="102"/>
      <c r="I43" s="123">
        <f t="shared" si="0"/>
        <v>1</v>
      </c>
      <c r="J43" s="140"/>
      <c r="K43" s="126" t="str">
        <f t="shared" si="1"/>
        <v>0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95" customHeight="1">
      <c r="A44" s="2"/>
      <c r="B44" s="131">
        <v>27</v>
      </c>
      <c r="C44" s="34"/>
      <c r="D44" s="113"/>
      <c r="E44" s="127"/>
      <c r="F44" s="129"/>
      <c r="G44" s="101"/>
      <c r="H44" s="102"/>
      <c r="I44" s="123">
        <f t="shared" si="0"/>
        <v>1</v>
      </c>
      <c r="J44" s="140"/>
      <c r="K44" s="126" t="str">
        <f t="shared" si="1"/>
        <v>0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.95" customHeight="1">
      <c r="A45" s="2"/>
      <c r="B45" s="131">
        <v>28</v>
      </c>
      <c r="C45" s="34"/>
      <c r="D45" s="113"/>
      <c r="E45" s="127"/>
      <c r="F45" s="129"/>
      <c r="G45" s="101"/>
      <c r="H45" s="102"/>
      <c r="I45" s="123">
        <f t="shared" si="0"/>
        <v>1</v>
      </c>
      <c r="J45" s="140"/>
      <c r="K45" s="126" t="str">
        <f t="shared" si="1"/>
        <v>0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.95" customHeight="1">
      <c r="A46" s="2"/>
      <c r="B46" s="131">
        <v>29</v>
      </c>
      <c r="C46" s="34"/>
      <c r="D46" s="113"/>
      <c r="E46" s="127"/>
      <c r="F46" s="129"/>
      <c r="G46" s="101"/>
      <c r="H46" s="102"/>
      <c r="I46" s="123">
        <f t="shared" si="0"/>
        <v>1</v>
      </c>
      <c r="J46" s="140"/>
      <c r="K46" s="126" t="str">
        <f t="shared" si="1"/>
        <v>0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.95" customHeight="1">
      <c r="A47" s="2"/>
      <c r="B47" s="131">
        <v>30</v>
      </c>
      <c r="C47" s="34"/>
      <c r="D47" s="113"/>
      <c r="E47" s="127"/>
      <c r="F47" s="129"/>
      <c r="G47" s="101"/>
      <c r="H47" s="102"/>
      <c r="I47" s="123">
        <f t="shared" si="0"/>
        <v>1</v>
      </c>
      <c r="J47" s="140"/>
      <c r="K47" s="126" t="str">
        <f t="shared" si="1"/>
        <v>0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.95" customHeight="1">
      <c r="A48" s="2"/>
      <c r="B48" s="131">
        <v>31</v>
      </c>
      <c r="C48" s="34"/>
      <c r="D48" s="113"/>
      <c r="E48" s="127"/>
      <c r="F48" s="129"/>
      <c r="G48" s="101"/>
      <c r="H48" s="102"/>
      <c r="I48" s="123">
        <f t="shared" si="0"/>
        <v>1</v>
      </c>
      <c r="J48" s="140"/>
      <c r="K48" s="126" t="str">
        <f t="shared" si="1"/>
        <v>0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95" customHeight="1">
      <c r="A49" s="2"/>
      <c r="B49" s="131">
        <v>32</v>
      </c>
      <c r="C49" s="34"/>
      <c r="D49" s="113"/>
      <c r="E49" s="127"/>
      <c r="F49" s="129"/>
      <c r="G49" s="101"/>
      <c r="H49" s="102"/>
      <c r="I49" s="123">
        <f t="shared" si="0"/>
        <v>1</v>
      </c>
      <c r="J49" s="140"/>
      <c r="K49" s="126" t="str">
        <f t="shared" si="1"/>
        <v>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95" customHeight="1">
      <c r="A50" s="2"/>
      <c r="B50" s="131">
        <v>33</v>
      </c>
      <c r="C50" s="34"/>
      <c r="D50" s="113"/>
      <c r="E50" s="127"/>
      <c r="F50" s="129"/>
      <c r="G50" s="101"/>
      <c r="H50" s="102"/>
      <c r="I50" s="123">
        <f t="shared" si="0"/>
        <v>1</v>
      </c>
      <c r="J50" s="140"/>
      <c r="K50" s="126" t="str">
        <f t="shared" si="1"/>
        <v>0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95" customHeight="1">
      <c r="A51" s="2"/>
      <c r="B51" s="131">
        <v>34</v>
      </c>
      <c r="C51" s="34"/>
      <c r="D51" s="113"/>
      <c r="E51" s="127"/>
      <c r="F51" s="129"/>
      <c r="G51" s="101"/>
      <c r="H51" s="102"/>
      <c r="I51" s="123">
        <f t="shared" si="0"/>
        <v>1</v>
      </c>
      <c r="J51" s="140"/>
      <c r="K51" s="126" t="str">
        <f t="shared" si="1"/>
        <v>0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95" customHeight="1">
      <c r="A52" s="2"/>
      <c r="B52" s="131">
        <v>35</v>
      </c>
      <c r="C52" s="34"/>
      <c r="D52" s="113"/>
      <c r="E52" s="127"/>
      <c r="F52" s="129"/>
      <c r="G52" s="101"/>
      <c r="H52" s="102"/>
      <c r="I52" s="123">
        <f t="shared" si="0"/>
        <v>1</v>
      </c>
      <c r="J52" s="140"/>
      <c r="K52" s="126" t="str">
        <f t="shared" si="1"/>
        <v>0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95" customHeight="1">
      <c r="A53" s="2"/>
      <c r="B53" s="131">
        <v>36</v>
      </c>
      <c r="C53" s="34"/>
      <c r="D53" s="113"/>
      <c r="E53" s="127"/>
      <c r="F53" s="129"/>
      <c r="G53" s="101"/>
      <c r="H53" s="102"/>
      <c r="I53" s="123">
        <f t="shared" si="0"/>
        <v>1</v>
      </c>
      <c r="J53" s="140"/>
      <c r="K53" s="126" t="str">
        <f t="shared" si="1"/>
        <v>0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95" customHeight="1">
      <c r="A54" s="2"/>
      <c r="B54" s="131">
        <v>37</v>
      </c>
      <c r="C54" s="34"/>
      <c r="D54" s="113"/>
      <c r="E54" s="127"/>
      <c r="F54" s="129"/>
      <c r="G54" s="101"/>
      <c r="H54" s="102"/>
      <c r="I54" s="123">
        <f t="shared" si="0"/>
        <v>1</v>
      </c>
      <c r="J54" s="140"/>
      <c r="K54" s="126" t="str">
        <f t="shared" si="1"/>
        <v>0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95" customHeight="1">
      <c r="A55" s="2"/>
      <c r="B55" s="131">
        <v>38</v>
      </c>
      <c r="C55" s="34"/>
      <c r="D55" s="113"/>
      <c r="E55" s="127"/>
      <c r="F55" s="129"/>
      <c r="G55" s="101"/>
      <c r="H55" s="102"/>
      <c r="I55" s="123">
        <f t="shared" si="0"/>
        <v>1</v>
      </c>
      <c r="J55" s="140"/>
      <c r="K55" s="126" t="str">
        <f t="shared" si="1"/>
        <v>0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95" customHeight="1">
      <c r="A56" s="2"/>
      <c r="B56" s="131">
        <v>39</v>
      </c>
      <c r="C56" s="34"/>
      <c r="D56" s="113"/>
      <c r="E56" s="127"/>
      <c r="F56" s="129"/>
      <c r="G56" s="101"/>
      <c r="H56" s="102"/>
      <c r="I56" s="123">
        <f t="shared" si="0"/>
        <v>1</v>
      </c>
      <c r="J56" s="140"/>
      <c r="K56" s="126" t="str">
        <f t="shared" si="1"/>
        <v>0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.95" customHeight="1">
      <c r="A57" s="2"/>
      <c r="B57" s="131">
        <v>40</v>
      </c>
      <c r="C57" s="34"/>
      <c r="D57" s="113"/>
      <c r="E57" s="127"/>
      <c r="F57" s="129"/>
      <c r="G57" s="101"/>
      <c r="H57" s="102"/>
      <c r="I57" s="123">
        <f t="shared" si="0"/>
        <v>1</v>
      </c>
      <c r="J57" s="140"/>
      <c r="K57" s="126" t="str">
        <f t="shared" si="1"/>
        <v>0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.95" customHeight="1">
      <c r="A58" s="2"/>
      <c r="B58" s="131">
        <v>41</v>
      </c>
      <c r="C58" s="34"/>
      <c r="D58" s="113"/>
      <c r="E58" s="127"/>
      <c r="F58" s="129"/>
      <c r="G58" s="101"/>
      <c r="H58" s="102"/>
      <c r="I58" s="123">
        <f t="shared" si="0"/>
        <v>1</v>
      </c>
      <c r="J58" s="140"/>
      <c r="K58" s="126" t="str">
        <f t="shared" si="1"/>
        <v>0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.95" customHeight="1">
      <c r="A59" s="2"/>
      <c r="B59" s="131">
        <v>42</v>
      </c>
      <c r="C59" s="34"/>
      <c r="D59" s="113"/>
      <c r="E59" s="127"/>
      <c r="F59" s="129"/>
      <c r="G59" s="101"/>
      <c r="H59" s="102"/>
      <c r="I59" s="123">
        <f t="shared" si="0"/>
        <v>1</v>
      </c>
      <c r="J59" s="140"/>
      <c r="K59" s="126" t="str">
        <f t="shared" si="1"/>
        <v>0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.95" customHeight="1">
      <c r="A60" s="2"/>
      <c r="B60" s="131">
        <v>43</v>
      </c>
      <c r="C60" s="34"/>
      <c r="D60" s="113"/>
      <c r="E60" s="127"/>
      <c r="F60" s="129"/>
      <c r="G60" s="101"/>
      <c r="H60" s="102"/>
      <c r="I60" s="123">
        <f t="shared" si="0"/>
        <v>1</v>
      </c>
      <c r="J60" s="140"/>
      <c r="K60" s="126" t="str">
        <f t="shared" si="1"/>
        <v>0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.95" customHeight="1">
      <c r="A61" s="2"/>
      <c r="B61" s="131">
        <v>44</v>
      </c>
      <c r="C61" s="34"/>
      <c r="D61" s="113"/>
      <c r="E61" s="127"/>
      <c r="F61" s="129"/>
      <c r="G61" s="101"/>
      <c r="H61" s="102"/>
      <c r="I61" s="123">
        <f t="shared" si="0"/>
        <v>1</v>
      </c>
      <c r="J61" s="140"/>
      <c r="K61" s="126" t="str">
        <f t="shared" si="1"/>
        <v>0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.95" customHeight="1">
      <c r="A62" s="2"/>
      <c r="B62" s="131">
        <v>45</v>
      </c>
      <c r="C62" s="34"/>
      <c r="D62" s="113"/>
      <c r="E62" s="127"/>
      <c r="F62" s="129"/>
      <c r="G62" s="101"/>
      <c r="H62" s="102"/>
      <c r="I62" s="123">
        <f t="shared" si="0"/>
        <v>1</v>
      </c>
      <c r="J62" s="140"/>
      <c r="K62" s="126" t="str">
        <f t="shared" si="1"/>
        <v>0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.95" customHeight="1">
      <c r="A63" s="2"/>
      <c r="B63" s="131">
        <v>46</v>
      </c>
      <c r="C63" s="34"/>
      <c r="D63" s="113"/>
      <c r="E63" s="127"/>
      <c r="F63" s="129"/>
      <c r="G63" s="101"/>
      <c r="H63" s="102"/>
      <c r="I63" s="123">
        <f t="shared" si="0"/>
        <v>1</v>
      </c>
      <c r="J63" s="140"/>
      <c r="K63" s="126" t="str">
        <f t="shared" si="1"/>
        <v>0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.95" customHeight="1">
      <c r="A64" s="2"/>
      <c r="B64" s="131">
        <v>47</v>
      </c>
      <c r="C64" s="34"/>
      <c r="D64" s="113"/>
      <c r="E64" s="127"/>
      <c r="F64" s="129"/>
      <c r="G64" s="101"/>
      <c r="H64" s="102"/>
      <c r="I64" s="123">
        <f t="shared" si="0"/>
        <v>1</v>
      </c>
      <c r="J64" s="140"/>
      <c r="K64" s="126" t="str">
        <f t="shared" si="1"/>
        <v>0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.95" customHeight="1">
      <c r="A65" s="2"/>
      <c r="B65" s="131">
        <v>48</v>
      </c>
      <c r="C65" s="34"/>
      <c r="D65" s="113"/>
      <c r="E65" s="127"/>
      <c r="F65" s="129"/>
      <c r="G65" s="101"/>
      <c r="H65" s="102"/>
      <c r="I65" s="123">
        <f t="shared" si="0"/>
        <v>1</v>
      </c>
      <c r="J65" s="140"/>
      <c r="K65" s="126" t="str">
        <f t="shared" si="1"/>
        <v>0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.95" customHeight="1">
      <c r="A66" s="2"/>
      <c r="B66" s="131">
        <v>49</v>
      </c>
      <c r="C66" s="34"/>
      <c r="D66" s="113"/>
      <c r="E66" s="127"/>
      <c r="F66" s="129"/>
      <c r="G66" s="101"/>
      <c r="H66" s="102"/>
      <c r="I66" s="123">
        <f t="shared" si="0"/>
        <v>1</v>
      </c>
      <c r="J66" s="140"/>
      <c r="K66" s="126" t="str">
        <f t="shared" si="1"/>
        <v>0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.95" customHeight="1">
      <c r="A67" s="2"/>
      <c r="B67" s="131">
        <v>50</v>
      </c>
      <c r="C67" s="34"/>
      <c r="D67" s="113"/>
      <c r="E67" s="127"/>
      <c r="F67" s="129"/>
      <c r="G67" s="101"/>
      <c r="H67" s="102"/>
      <c r="I67" s="123">
        <f t="shared" si="0"/>
        <v>1</v>
      </c>
      <c r="J67" s="140"/>
      <c r="K67" s="126" t="str">
        <f t="shared" si="1"/>
        <v>0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.95" customHeight="1">
      <c r="A68" s="2"/>
      <c r="B68" s="131">
        <v>51</v>
      </c>
      <c r="C68" s="34"/>
      <c r="D68" s="113"/>
      <c r="E68" s="127"/>
      <c r="F68" s="129"/>
      <c r="G68" s="101"/>
      <c r="H68" s="102"/>
      <c r="I68" s="123">
        <f t="shared" si="0"/>
        <v>1</v>
      </c>
      <c r="J68" s="140"/>
      <c r="K68" s="126" t="str">
        <f t="shared" si="1"/>
        <v>0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.95" customHeight="1">
      <c r="A69" s="2"/>
      <c r="B69" s="131">
        <v>52</v>
      </c>
      <c r="C69" s="34"/>
      <c r="D69" s="113"/>
      <c r="E69" s="127"/>
      <c r="F69" s="129"/>
      <c r="G69" s="101"/>
      <c r="H69" s="102"/>
      <c r="I69" s="123">
        <f t="shared" si="0"/>
        <v>1</v>
      </c>
      <c r="J69" s="140"/>
      <c r="K69" s="126" t="str">
        <f t="shared" si="1"/>
        <v>0</v>
      </c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.95" customHeight="1">
      <c r="A70" s="2"/>
      <c r="B70" s="131">
        <v>53</v>
      </c>
      <c r="C70" s="34"/>
      <c r="D70" s="113"/>
      <c r="E70" s="127"/>
      <c r="F70" s="129"/>
      <c r="G70" s="101"/>
      <c r="H70" s="102"/>
      <c r="I70" s="123">
        <f t="shared" si="0"/>
        <v>1</v>
      </c>
      <c r="J70" s="140"/>
      <c r="K70" s="126" t="str">
        <f t="shared" si="1"/>
        <v>0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95" customHeight="1">
      <c r="A71" s="2"/>
      <c r="B71" s="131">
        <v>54</v>
      </c>
      <c r="C71" s="34"/>
      <c r="D71" s="113"/>
      <c r="E71" s="127"/>
      <c r="F71" s="129"/>
      <c r="G71" s="101"/>
      <c r="H71" s="102"/>
      <c r="I71" s="123">
        <f t="shared" si="0"/>
        <v>1</v>
      </c>
      <c r="J71" s="140"/>
      <c r="K71" s="126" t="str">
        <f t="shared" si="1"/>
        <v>0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.95" customHeight="1">
      <c r="A72" s="2"/>
      <c r="B72" s="131">
        <v>55</v>
      </c>
      <c r="C72" s="34"/>
      <c r="D72" s="113"/>
      <c r="E72" s="127"/>
      <c r="F72" s="129"/>
      <c r="G72" s="101"/>
      <c r="H72" s="102"/>
      <c r="I72" s="123">
        <f t="shared" si="0"/>
        <v>1</v>
      </c>
      <c r="J72" s="140"/>
      <c r="K72" s="126" t="str">
        <f t="shared" si="1"/>
        <v>0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.95" customHeight="1">
      <c r="A73" s="2"/>
      <c r="B73" s="131">
        <v>56</v>
      </c>
      <c r="C73" s="34"/>
      <c r="D73" s="113"/>
      <c r="E73" s="127"/>
      <c r="F73" s="129"/>
      <c r="G73" s="101"/>
      <c r="H73" s="102"/>
      <c r="I73" s="123">
        <f t="shared" si="0"/>
        <v>1</v>
      </c>
      <c r="J73" s="140"/>
      <c r="K73" s="126" t="str">
        <f t="shared" si="1"/>
        <v>0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.95" customHeight="1">
      <c r="A74" s="2"/>
      <c r="B74" s="131">
        <v>57</v>
      </c>
      <c r="C74" s="34"/>
      <c r="D74" s="113"/>
      <c r="E74" s="127"/>
      <c r="F74" s="129"/>
      <c r="G74" s="101"/>
      <c r="H74" s="102"/>
      <c r="I74" s="123">
        <f t="shared" si="0"/>
        <v>1</v>
      </c>
      <c r="J74" s="140"/>
      <c r="K74" s="126" t="str">
        <f t="shared" si="1"/>
        <v>0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.95" customHeight="1">
      <c r="A75" s="2"/>
      <c r="B75" s="131">
        <v>58</v>
      </c>
      <c r="C75" s="34"/>
      <c r="D75" s="113"/>
      <c r="E75" s="127"/>
      <c r="F75" s="129"/>
      <c r="G75" s="101"/>
      <c r="H75" s="102"/>
      <c r="I75" s="123">
        <f t="shared" si="0"/>
        <v>1</v>
      </c>
      <c r="J75" s="140"/>
      <c r="K75" s="126" t="str">
        <f t="shared" si="1"/>
        <v>0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.95" customHeight="1">
      <c r="A76" s="2"/>
      <c r="B76" s="131">
        <v>59</v>
      </c>
      <c r="C76" s="34"/>
      <c r="D76" s="113"/>
      <c r="E76" s="127"/>
      <c r="F76" s="129"/>
      <c r="G76" s="101"/>
      <c r="H76" s="102"/>
      <c r="I76" s="123">
        <f t="shared" si="0"/>
        <v>1</v>
      </c>
      <c r="J76" s="140"/>
      <c r="K76" s="126" t="str">
        <f t="shared" si="1"/>
        <v>0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.95" customHeight="1">
      <c r="A77" s="2"/>
      <c r="B77" s="131">
        <v>60</v>
      </c>
      <c r="C77" s="34"/>
      <c r="D77" s="113"/>
      <c r="E77" s="127"/>
      <c r="F77" s="129"/>
      <c r="G77" s="101"/>
      <c r="H77" s="102"/>
      <c r="I77" s="123">
        <f t="shared" si="0"/>
        <v>1</v>
      </c>
      <c r="J77" s="140"/>
      <c r="K77" s="126" t="str">
        <f t="shared" si="1"/>
        <v>0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.95" customHeight="1">
      <c r="A78" s="2"/>
      <c r="B78" s="131">
        <v>61</v>
      </c>
      <c r="C78" s="34"/>
      <c r="D78" s="113"/>
      <c r="E78" s="127"/>
      <c r="F78" s="129"/>
      <c r="G78" s="101"/>
      <c r="H78" s="102"/>
      <c r="I78" s="123">
        <f t="shared" si="0"/>
        <v>1</v>
      </c>
      <c r="J78" s="140"/>
      <c r="K78" s="126" t="str">
        <f t="shared" si="1"/>
        <v>0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.95" customHeight="1">
      <c r="A79" s="2"/>
      <c r="B79" s="131">
        <v>62</v>
      </c>
      <c r="C79" s="34"/>
      <c r="D79" s="113"/>
      <c r="E79" s="127"/>
      <c r="F79" s="129"/>
      <c r="G79" s="101"/>
      <c r="H79" s="102"/>
      <c r="I79" s="123">
        <f t="shared" si="0"/>
        <v>1</v>
      </c>
      <c r="J79" s="140"/>
      <c r="K79" s="126" t="str">
        <f t="shared" si="1"/>
        <v>0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.95" customHeight="1">
      <c r="A80" s="2"/>
      <c r="B80" s="131">
        <v>63</v>
      </c>
      <c r="C80" s="34"/>
      <c r="D80" s="113"/>
      <c r="E80" s="127"/>
      <c r="F80" s="129"/>
      <c r="G80" s="101"/>
      <c r="H80" s="102"/>
      <c r="I80" s="123">
        <f t="shared" si="0"/>
        <v>1</v>
      </c>
      <c r="J80" s="140"/>
      <c r="K80" s="126" t="str">
        <f t="shared" si="1"/>
        <v>0</v>
      </c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.95" customHeight="1">
      <c r="A81" s="2"/>
      <c r="B81" s="131">
        <v>64</v>
      </c>
      <c r="C81" s="34"/>
      <c r="D81" s="113"/>
      <c r="E81" s="127"/>
      <c r="F81" s="129"/>
      <c r="G81" s="101"/>
      <c r="H81" s="102"/>
      <c r="I81" s="123">
        <f t="shared" si="0"/>
        <v>1</v>
      </c>
      <c r="J81" s="140"/>
      <c r="K81" s="126" t="str">
        <f t="shared" si="1"/>
        <v>0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.95" customHeight="1">
      <c r="A82" s="2"/>
      <c r="B82" s="131">
        <v>65</v>
      </c>
      <c r="C82" s="34"/>
      <c r="D82" s="113"/>
      <c r="E82" s="127"/>
      <c r="F82" s="129"/>
      <c r="G82" s="101"/>
      <c r="H82" s="102"/>
      <c r="I82" s="123">
        <f t="shared" si="0"/>
        <v>1</v>
      </c>
      <c r="J82" s="140"/>
      <c r="K82" s="126" t="str">
        <f t="shared" si="1"/>
        <v>0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.95" customHeight="1">
      <c r="A83" s="2"/>
      <c r="B83" s="131">
        <v>66</v>
      </c>
      <c r="C83" s="34"/>
      <c r="D83" s="113"/>
      <c r="E83" s="127"/>
      <c r="F83" s="129"/>
      <c r="G83" s="101"/>
      <c r="H83" s="102"/>
      <c r="I83" s="123">
        <f t="shared" ref="I83:I146" si="2">DATEDIF($G83,$H83,"d")+1</f>
        <v>1</v>
      </c>
      <c r="J83" s="140"/>
      <c r="K83" s="126" t="str">
        <f t="shared" ref="K83:K146" si="3">IF($I83&gt;=365,"1","0")</f>
        <v>0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.95" customHeight="1">
      <c r="A84" s="2"/>
      <c r="B84" s="131">
        <v>67</v>
      </c>
      <c r="C84" s="34"/>
      <c r="D84" s="113"/>
      <c r="E84" s="127"/>
      <c r="F84" s="129"/>
      <c r="G84" s="101"/>
      <c r="H84" s="102"/>
      <c r="I84" s="123">
        <f t="shared" si="2"/>
        <v>1</v>
      </c>
      <c r="J84" s="140"/>
      <c r="K84" s="126" t="str">
        <f t="shared" si="3"/>
        <v>0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.95" customHeight="1">
      <c r="A85" s="2"/>
      <c r="B85" s="131">
        <v>68</v>
      </c>
      <c r="C85" s="34"/>
      <c r="D85" s="113"/>
      <c r="E85" s="127"/>
      <c r="F85" s="129"/>
      <c r="G85" s="101"/>
      <c r="H85" s="102"/>
      <c r="I85" s="123">
        <f t="shared" si="2"/>
        <v>1</v>
      </c>
      <c r="J85" s="140"/>
      <c r="K85" s="126" t="str">
        <f t="shared" si="3"/>
        <v>0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95" customHeight="1">
      <c r="A86" s="2"/>
      <c r="B86" s="131">
        <v>69</v>
      </c>
      <c r="C86" s="34"/>
      <c r="D86" s="113"/>
      <c r="E86" s="127"/>
      <c r="F86" s="129"/>
      <c r="G86" s="101"/>
      <c r="H86" s="102"/>
      <c r="I86" s="123">
        <f t="shared" si="2"/>
        <v>1</v>
      </c>
      <c r="J86" s="140"/>
      <c r="K86" s="126" t="str">
        <f t="shared" si="3"/>
        <v>0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.95" customHeight="1">
      <c r="A87" s="2"/>
      <c r="B87" s="131">
        <v>70</v>
      </c>
      <c r="C87" s="34"/>
      <c r="D87" s="113"/>
      <c r="E87" s="127"/>
      <c r="F87" s="129"/>
      <c r="G87" s="101"/>
      <c r="H87" s="102"/>
      <c r="I87" s="123">
        <f t="shared" si="2"/>
        <v>1</v>
      </c>
      <c r="J87" s="140"/>
      <c r="K87" s="126" t="str">
        <f t="shared" si="3"/>
        <v>0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95" customHeight="1">
      <c r="A88" s="2"/>
      <c r="B88" s="131">
        <v>71</v>
      </c>
      <c r="C88" s="34"/>
      <c r="D88" s="113"/>
      <c r="E88" s="127"/>
      <c r="F88" s="129"/>
      <c r="G88" s="101"/>
      <c r="H88" s="102"/>
      <c r="I88" s="123">
        <f t="shared" si="2"/>
        <v>1</v>
      </c>
      <c r="J88" s="140"/>
      <c r="K88" s="126" t="str">
        <f t="shared" si="3"/>
        <v>0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.95" customHeight="1">
      <c r="A89" s="2"/>
      <c r="B89" s="131">
        <v>72</v>
      </c>
      <c r="C89" s="34"/>
      <c r="D89" s="113"/>
      <c r="E89" s="127"/>
      <c r="F89" s="129"/>
      <c r="G89" s="101"/>
      <c r="H89" s="102"/>
      <c r="I89" s="123">
        <f t="shared" si="2"/>
        <v>1</v>
      </c>
      <c r="J89" s="140"/>
      <c r="K89" s="126" t="str">
        <f t="shared" si="3"/>
        <v>0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.95" customHeight="1">
      <c r="A90" s="2"/>
      <c r="B90" s="131">
        <v>73</v>
      </c>
      <c r="C90" s="34"/>
      <c r="D90" s="113"/>
      <c r="E90" s="127"/>
      <c r="F90" s="129"/>
      <c r="G90" s="101"/>
      <c r="H90" s="102"/>
      <c r="I90" s="123">
        <f t="shared" si="2"/>
        <v>1</v>
      </c>
      <c r="J90" s="140"/>
      <c r="K90" s="126" t="str">
        <f t="shared" si="3"/>
        <v>0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.95" customHeight="1">
      <c r="A91" s="2"/>
      <c r="B91" s="131">
        <v>74</v>
      </c>
      <c r="C91" s="34"/>
      <c r="D91" s="113"/>
      <c r="E91" s="127"/>
      <c r="F91" s="129"/>
      <c r="G91" s="101"/>
      <c r="H91" s="102"/>
      <c r="I91" s="123">
        <f t="shared" si="2"/>
        <v>1</v>
      </c>
      <c r="J91" s="140"/>
      <c r="K91" s="126" t="str">
        <f t="shared" si="3"/>
        <v>0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.95" customHeight="1">
      <c r="A92" s="2"/>
      <c r="B92" s="131">
        <v>75</v>
      </c>
      <c r="C92" s="34"/>
      <c r="D92" s="113"/>
      <c r="E92" s="127"/>
      <c r="F92" s="129"/>
      <c r="G92" s="101"/>
      <c r="H92" s="102"/>
      <c r="I92" s="123">
        <f t="shared" si="2"/>
        <v>1</v>
      </c>
      <c r="J92" s="140"/>
      <c r="K92" s="126" t="str">
        <f t="shared" si="3"/>
        <v>0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.95" customHeight="1">
      <c r="A93" s="2"/>
      <c r="B93" s="131">
        <v>76</v>
      </c>
      <c r="C93" s="34"/>
      <c r="D93" s="113"/>
      <c r="E93" s="127"/>
      <c r="F93" s="129"/>
      <c r="G93" s="101"/>
      <c r="H93" s="102"/>
      <c r="I93" s="123">
        <f t="shared" si="2"/>
        <v>1</v>
      </c>
      <c r="J93" s="140"/>
      <c r="K93" s="126" t="str">
        <f t="shared" si="3"/>
        <v>0</v>
      </c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.95" customHeight="1">
      <c r="A94" s="2"/>
      <c r="B94" s="131">
        <v>77</v>
      </c>
      <c r="C94" s="34"/>
      <c r="D94" s="113"/>
      <c r="E94" s="127"/>
      <c r="F94" s="129"/>
      <c r="G94" s="101"/>
      <c r="H94" s="102"/>
      <c r="I94" s="123">
        <f t="shared" si="2"/>
        <v>1</v>
      </c>
      <c r="J94" s="140"/>
      <c r="K94" s="126" t="str">
        <f t="shared" si="3"/>
        <v>0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.95" customHeight="1">
      <c r="A95" s="2"/>
      <c r="B95" s="131">
        <v>78</v>
      </c>
      <c r="C95" s="34"/>
      <c r="D95" s="113"/>
      <c r="E95" s="127"/>
      <c r="F95" s="129"/>
      <c r="G95" s="101"/>
      <c r="H95" s="102"/>
      <c r="I95" s="123">
        <f t="shared" si="2"/>
        <v>1</v>
      </c>
      <c r="J95" s="140"/>
      <c r="K95" s="126" t="str">
        <f t="shared" si="3"/>
        <v>0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.95" customHeight="1">
      <c r="A96" s="2"/>
      <c r="B96" s="131">
        <v>79</v>
      </c>
      <c r="C96" s="34"/>
      <c r="D96" s="113"/>
      <c r="E96" s="127"/>
      <c r="F96" s="129"/>
      <c r="G96" s="101"/>
      <c r="H96" s="102"/>
      <c r="I96" s="123">
        <f t="shared" si="2"/>
        <v>1</v>
      </c>
      <c r="J96" s="140"/>
      <c r="K96" s="126" t="str">
        <f t="shared" si="3"/>
        <v>0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.95" customHeight="1">
      <c r="A97" s="2"/>
      <c r="B97" s="131">
        <v>80</v>
      </c>
      <c r="C97" s="34"/>
      <c r="D97" s="113"/>
      <c r="E97" s="127"/>
      <c r="F97" s="129"/>
      <c r="G97" s="101"/>
      <c r="H97" s="102"/>
      <c r="I97" s="123">
        <f t="shared" si="2"/>
        <v>1</v>
      </c>
      <c r="J97" s="140"/>
      <c r="K97" s="126" t="str">
        <f t="shared" si="3"/>
        <v>0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.95" customHeight="1">
      <c r="A98" s="2"/>
      <c r="B98" s="131">
        <v>81</v>
      </c>
      <c r="C98" s="34"/>
      <c r="D98" s="113"/>
      <c r="E98" s="127"/>
      <c r="F98" s="129"/>
      <c r="G98" s="101"/>
      <c r="H98" s="102"/>
      <c r="I98" s="123">
        <f t="shared" si="2"/>
        <v>1</v>
      </c>
      <c r="J98" s="140"/>
      <c r="K98" s="126" t="str">
        <f t="shared" si="3"/>
        <v>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.95" customHeight="1">
      <c r="A99" s="2"/>
      <c r="B99" s="131">
        <v>82</v>
      </c>
      <c r="C99" s="34"/>
      <c r="D99" s="113"/>
      <c r="E99" s="127"/>
      <c r="F99" s="129"/>
      <c r="G99" s="101"/>
      <c r="H99" s="102"/>
      <c r="I99" s="123">
        <f t="shared" si="2"/>
        <v>1</v>
      </c>
      <c r="J99" s="140"/>
      <c r="K99" s="126" t="str">
        <f t="shared" si="3"/>
        <v>0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.95" customHeight="1">
      <c r="A100" s="2"/>
      <c r="B100" s="131">
        <v>83</v>
      </c>
      <c r="C100" s="34"/>
      <c r="D100" s="113"/>
      <c r="E100" s="127"/>
      <c r="F100" s="129"/>
      <c r="G100" s="101"/>
      <c r="H100" s="102"/>
      <c r="I100" s="123">
        <f t="shared" si="2"/>
        <v>1</v>
      </c>
      <c r="J100" s="140"/>
      <c r="K100" s="126" t="str">
        <f t="shared" si="3"/>
        <v>0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.95" customHeight="1">
      <c r="A101" s="2"/>
      <c r="B101" s="131">
        <v>84</v>
      </c>
      <c r="C101" s="34"/>
      <c r="D101" s="113"/>
      <c r="E101" s="127"/>
      <c r="F101" s="129"/>
      <c r="G101" s="101"/>
      <c r="H101" s="102"/>
      <c r="I101" s="123">
        <f t="shared" si="2"/>
        <v>1</v>
      </c>
      <c r="J101" s="140"/>
      <c r="K101" s="126" t="str">
        <f t="shared" si="3"/>
        <v>0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.95" customHeight="1">
      <c r="A102" s="2"/>
      <c r="B102" s="131">
        <v>85</v>
      </c>
      <c r="C102" s="34"/>
      <c r="D102" s="113"/>
      <c r="E102" s="127"/>
      <c r="F102" s="129"/>
      <c r="G102" s="101"/>
      <c r="H102" s="102"/>
      <c r="I102" s="123">
        <f t="shared" si="2"/>
        <v>1</v>
      </c>
      <c r="J102" s="140"/>
      <c r="K102" s="126" t="str">
        <f t="shared" si="3"/>
        <v>0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.95" customHeight="1">
      <c r="A103" s="2"/>
      <c r="B103" s="131">
        <v>86</v>
      </c>
      <c r="C103" s="34"/>
      <c r="D103" s="113"/>
      <c r="E103" s="127"/>
      <c r="F103" s="129"/>
      <c r="G103" s="101"/>
      <c r="H103" s="102"/>
      <c r="I103" s="123">
        <f t="shared" si="2"/>
        <v>1</v>
      </c>
      <c r="J103" s="140"/>
      <c r="K103" s="126" t="str">
        <f t="shared" si="3"/>
        <v>0</v>
      </c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.95" customHeight="1">
      <c r="A104" s="2"/>
      <c r="B104" s="131">
        <v>87</v>
      </c>
      <c r="C104" s="34"/>
      <c r="D104" s="113"/>
      <c r="E104" s="127"/>
      <c r="F104" s="129"/>
      <c r="G104" s="101"/>
      <c r="H104" s="102"/>
      <c r="I104" s="123">
        <f t="shared" si="2"/>
        <v>1</v>
      </c>
      <c r="J104" s="140"/>
      <c r="K104" s="126" t="str">
        <f t="shared" si="3"/>
        <v>0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.95" customHeight="1">
      <c r="A105" s="2"/>
      <c r="B105" s="131">
        <v>88</v>
      </c>
      <c r="C105" s="34"/>
      <c r="D105" s="113"/>
      <c r="E105" s="127"/>
      <c r="F105" s="129"/>
      <c r="G105" s="101"/>
      <c r="H105" s="102"/>
      <c r="I105" s="123">
        <f t="shared" si="2"/>
        <v>1</v>
      </c>
      <c r="J105" s="140"/>
      <c r="K105" s="126" t="str">
        <f t="shared" si="3"/>
        <v>0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.95" customHeight="1">
      <c r="A106" s="2"/>
      <c r="B106" s="131">
        <v>89</v>
      </c>
      <c r="C106" s="34"/>
      <c r="D106" s="113"/>
      <c r="E106" s="127"/>
      <c r="F106" s="129"/>
      <c r="G106" s="101"/>
      <c r="H106" s="102"/>
      <c r="I106" s="123">
        <f t="shared" si="2"/>
        <v>1</v>
      </c>
      <c r="J106" s="140"/>
      <c r="K106" s="126" t="str">
        <f t="shared" si="3"/>
        <v>0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.95" customHeight="1">
      <c r="A107" s="2"/>
      <c r="B107" s="131">
        <v>90</v>
      </c>
      <c r="C107" s="34"/>
      <c r="D107" s="113"/>
      <c r="E107" s="127"/>
      <c r="F107" s="129"/>
      <c r="G107" s="101"/>
      <c r="H107" s="102"/>
      <c r="I107" s="123">
        <f t="shared" si="2"/>
        <v>1</v>
      </c>
      <c r="J107" s="140"/>
      <c r="K107" s="126" t="str">
        <f t="shared" si="3"/>
        <v>0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.95" customHeight="1">
      <c r="A108" s="2"/>
      <c r="B108" s="131">
        <v>91</v>
      </c>
      <c r="C108" s="34"/>
      <c r="D108" s="113"/>
      <c r="E108" s="127"/>
      <c r="F108" s="129"/>
      <c r="G108" s="101"/>
      <c r="H108" s="102"/>
      <c r="I108" s="123">
        <f t="shared" si="2"/>
        <v>1</v>
      </c>
      <c r="J108" s="140"/>
      <c r="K108" s="126" t="str">
        <f t="shared" si="3"/>
        <v>0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.95" customHeight="1">
      <c r="A109" s="2"/>
      <c r="B109" s="131">
        <v>92</v>
      </c>
      <c r="C109" s="34"/>
      <c r="D109" s="113"/>
      <c r="E109" s="127"/>
      <c r="F109" s="129"/>
      <c r="G109" s="101"/>
      <c r="H109" s="102"/>
      <c r="I109" s="123">
        <f t="shared" si="2"/>
        <v>1</v>
      </c>
      <c r="J109" s="140"/>
      <c r="K109" s="126" t="str">
        <f t="shared" si="3"/>
        <v>0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.95" customHeight="1">
      <c r="A110" s="2"/>
      <c r="B110" s="131">
        <v>93</v>
      </c>
      <c r="C110" s="34"/>
      <c r="D110" s="113"/>
      <c r="E110" s="127"/>
      <c r="F110" s="129"/>
      <c r="G110" s="101"/>
      <c r="H110" s="102"/>
      <c r="I110" s="123">
        <f t="shared" si="2"/>
        <v>1</v>
      </c>
      <c r="J110" s="140"/>
      <c r="K110" s="126" t="str">
        <f t="shared" si="3"/>
        <v>0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.95" customHeight="1">
      <c r="A111" s="2"/>
      <c r="B111" s="131">
        <v>94</v>
      </c>
      <c r="C111" s="34"/>
      <c r="D111" s="113"/>
      <c r="E111" s="127"/>
      <c r="F111" s="129"/>
      <c r="G111" s="101"/>
      <c r="H111" s="102"/>
      <c r="I111" s="123">
        <f t="shared" si="2"/>
        <v>1</v>
      </c>
      <c r="J111" s="140"/>
      <c r="K111" s="126" t="str">
        <f t="shared" si="3"/>
        <v>0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.95" customHeight="1">
      <c r="A112" s="2"/>
      <c r="B112" s="131">
        <v>95</v>
      </c>
      <c r="C112" s="34"/>
      <c r="D112" s="113"/>
      <c r="E112" s="127"/>
      <c r="F112" s="129"/>
      <c r="G112" s="101"/>
      <c r="H112" s="102"/>
      <c r="I112" s="123">
        <f t="shared" si="2"/>
        <v>1</v>
      </c>
      <c r="J112" s="140"/>
      <c r="K112" s="126" t="str">
        <f t="shared" si="3"/>
        <v>0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.95" customHeight="1">
      <c r="A113" s="2"/>
      <c r="B113" s="131">
        <v>96</v>
      </c>
      <c r="C113" s="34"/>
      <c r="D113" s="113"/>
      <c r="E113" s="127"/>
      <c r="F113" s="129"/>
      <c r="G113" s="101"/>
      <c r="H113" s="102"/>
      <c r="I113" s="123">
        <f t="shared" si="2"/>
        <v>1</v>
      </c>
      <c r="J113" s="140"/>
      <c r="K113" s="126" t="str">
        <f t="shared" si="3"/>
        <v>0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.95" customHeight="1">
      <c r="A114" s="2"/>
      <c r="B114" s="131">
        <v>97</v>
      </c>
      <c r="C114" s="34"/>
      <c r="D114" s="113"/>
      <c r="E114" s="127"/>
      <c r="F114" s="129"/>
      <c r="G114" s="101"/>
      <c r="H114" s="102"/>
      <c r="I114" s="123">
        <f t="shared" si="2"/>
        <v>1</v>
      </c>
      <c r="J114" s="140"/>
      <c r="K114" s="126" t="str">
        <f t="shared" si="3"/>
        <v>0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.95" customHeight="1">
      <c r="A115" s="2"/>
      <c r="B115" s="131">
        <v>98</v>
      </c>
      <c r="C115" s="34"/>
      <c r="D115" s="113"/>
      <c r="E115" s="127"/>
      <c r="F115" s="129"/>
      <c r="G115" s="101"/>
      <c r="H115" s="102"/>
      <c r="I115" s="123">
        <f t="shared" si="2"/>
        <v>1</v>
      </c>
      <c r="J115" s="140"/>
      <c r="K115" s="126" t="str">
        <f t="shared" si="3"/>
        <v>0</v>
      </c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.95" customHeight="1">
      <c r="A116" s="2"/>
      <c r="B116" s="131">
        <v>99</v>
      </c>
      <c r="C116" s="34"/>
      <c r="D116" s="113"/>
      <c r="E116" s="127"/>
      <c r="F116" s="129"/>
      <c r="G116" s="101"/>
      <c r="H116" s="102"/>
      <c r="I116" s="123">
        <f t="shared" si="2"/>
        <v>1</v>
      </c>
      <c r="J116" s="140"/>
      <c r="K116" s="126" t="str">
        <f t="shared" si="3"/>
        <v>0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.95" customHeight="1">
      <c r="A117" s="2"/>
      <c r="B117" s="131">
        <v>100</v>
      </c>
      <c r="C117" s="34"/>
      <c r="D117" s="113"/>
      <c r="E117" s="127"/>
      <c r="F117" s="129"/>
      <c r="G117" s="101"/>
      <c r="H117" s="102"/>
      <c r="I117" s="123">
        <f t="shared" si="2"/>
        <v>1</v>
      </c>
      <c r="J117" s="140"/>
      <c r="K117" s="126" t="str">
        <f t="shared" si="3"/>
        <v>0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.95" customHeight="1">
      <c r="A118" s="2"/>
      <c r="B118" s="131">
        <v>101</v>
      </c>
      <c r="C118" s="34"/>
      <c r="D118" s="113"/>
      <c r="E118" s="127"/>
      <c r="F118" s="129"/>
      <c r="G118" s="101"/>
      <c r="H118" s="102"/>
      <c r="I118" s="123">
        <f t="shared" si="2"/>
        <v>1</v>
      </c>
      <c r="J118" s="140"/>
      <c r="K118" s="126" t="str">
        <f t="shared" si="3"/>
        <v>0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.95" customHeight="1">
      <c r="A119" s="2"/>
      <c r="B119" s="131">
        <v>102</v>
      </c>
      <c r="C119" s="34"/>
      <c r="D119" s="113"/>
      <c r="E119" s="127"/>
      <c r="F119" s="129"/>
      <c r="G119" s="101"/>
      <c r="H119" s="102"/>
      <c r="I119" s="123">
        <f t="shared" si="2"/>
        <v>1</v>
      </c>
      <c r="J119" s="140"/>
      <c r="K119" s="126" t="str">
        <f t="shared" si="3"/>
        <v>0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.95" customHeight="1">
      <c r="A120" s="2"/>
      <c r="B120" s="131">
        <v>103</v>
      </c>
      <c r="C120" s="34"/>
      <c r="D120" s="113"/>
      <c r="E120" s="127"/>
      <c r="F120" s="129"/>
      <c r="G120" s="101"/>
      <c r="H120" s="102"/>
      <c r="I120" s="123">
        <f t="shared" si="2"/>
        <v>1</v>
      </c>
      <c r="J120" s="140"/>
      <c r="K120" s="126" t="str">
        <f t="shared" si="3"/>
        <v>0</v>
      </c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.95" customHeight="1">
      <c r="A121" s="2"/>
      <c r="B121" s="131">
        <v>104</v>
      </c>
      <c r="C121" s="34"/>
      <c r="D121" s="113"/>
      <c r="E121" s="127"/>
      <c r="F121" s="129"/>
      <c r="G121" s="101"/>
      <c r="H121" s="102"/>
      <c r="I121" s="123">
        <f t="shared" si="2"/>
        <v>1</v>
      </c>
      <c r="J121" s="140"/>
      <c r="K121" s="126" t="str">
        <f t="shared" si="3"/>
        <v>0</v>
      </c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.95" customHeight="1">
      <c r="A122" s="2"/>
      <c r="B122" s="131">
        <v>105</v>
      </c>
      <c r="C122" s="34"/>
      <c r="D122" s="113"/>
      <c r="E122" s="127"/>
      <c r="F122" s="129"/>
      <c r="G122" s="101"/>
      <c r="H122" s="102"/>
      <c r="I122" s="123">
        <f t="shared" si="2"/>
        <v>1</v>
      </c>
      <c r="J122" s="140"/>
      <c r="K122" s="126" t="str">
        <f t="shared" si="3"/>
        <v>0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.95" customHeight="1">
      <c r="A123" s="2"/>
      <c r="B123" s="131">
        <v>106</v>
      </c>
      <c r="C123" s="34"/>
      <c r="D123" s="113"/>
      <c r="E123" s="127"/>
      <c r="F123" s="129"/>
      <c r="G123" s="101"/>
      <c r="H123" s="102"/>
      <c r="I123" s="123">
        <f t="shared" si="2"/>
        <v>1</v>
      </c>
      <c r="J123" s="140"/>
      <c r="K123" s="126" t="str">
        <f t="shared" si="3"/>
        <v>0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.95" customHeight="1">
      <c r="A124" s="2"/>
      <c r="B124" s="131">
        <v>107</v>
      </c>
      <c r="C124" s="34"/>
      <c r="D124" s="113"/>
      <c r="E124" s="127"/>
      <c r="F124" s="129"/>
      <c r="G124" s="101"/>
      <c r="H124" s="102"/>
      <c r="I124" s="123">
        <f t="shared" si="2"/>
        <v>1</v>
      </c>
      <c r="J124" s="140"/>
      <c r="K124" s="126" t="str">
        <f t="shared" si="3"/>
        <v>0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.95" customHeight="1">
      <c r="A125" s="2"/>
      <c r="B125" s="131">
        <v>108</v>
      </c>
      <c r="C125" s="34"/>
      <c r="D125" s="113"/>
      <c r="E125" s="127"/>
      <c r="F125" s="129"/>
      <c r="G125" s="101"/>
      <c r="H125" s="102"/>
      <c r="I125" s="123">
        <f t="shared" si="2"/>
        <v>1</v>
      </c>
      <c r="J125" s="140"/>
      <c r="K125" s="126" t="str">
        <f t="shared" si="3"/>
        <v>0</v>
      </c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.95" customHeight="1">
      <c r="A126" s="2"/>
      <c r="B126" s="131">
        <v>109</v>
      </c>
      <c r="C126" s="34"/>
      <c r="D126" s="113"/>
      <c r="E126" s="127"/>
      <c r="F126" s="129"/>
      <c r="G126" s="101"/>
      <c r="H126" s="102"/>
      <c r="I126" s="123">
        <f t="shared" si="2"/>
        <v>1</v>
      </c>
      <c r="J126" s="140"/>
      <c r="K126" s="126" t="str">
        <f t="shared" si="3"/>
        <v>0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.95" customHeight="1">
      <c r="A127" s="2"/>
      <c r="B127" s="131">
        <v>110</v>
      </c>
      <c r="C127" s="34"/>
      <c r="D127" s="113"/>
      <c r="E127" s="127"/>
      <c r="F127" s="129"/>
      <c r="G127" s="101"/>
      <c r="H127" s="102"/>
      <c r="I127" s="123">
        <f t="shared" si="2"/>
        <v>1</v>
      </c>
      <c r="J127" s="140"/>
      <c r="K127" s="126" t="str">
        <f t="shared" si="3"/>
        <v>0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.95" customHeight="1">
      <c r="A128" s="2"/>
      <c r="B128" s="131">
        <v>111</v>
      </c>
      <c r="C128" s="34"/>
      <c r="D128" s="113"/>
      <c r="E128" s="127"/>
      <c r="F128" s="129"/>
      <c r="G128" s="101"/>
      <c r="H128" s="102"/>
      <c r="I128" s="123">
        <f t="shared" si="2"/>
        <v>1</v>
      </c>
      <c r="J128" s="140"/>
      <c r="K128" s="126" t="str">
        <f t="shared" si="3"/>
        <v>0</v>
      </c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.95" customHeight="1">
      <c r="A129" s="2"/>
      <c r="B129" s="131">
        <v>112</v>
      </c>
      <c r="C129" s="34"/>
      <c r="D129" s="113"/>
      <c r="E129" s="127"/>
      <c r="F129" s="129"/>
      <c r="G129" s="101"/>
      <c r="H129" s="102"/>
      <c r="I129" s="123">
        <f t="shared" si="2"/>
        <v>1</v>
      </c>
      <c r="J129" s="140"/>
      <c r="K129" s="126" t="str">
        <f t="shared" si="3"/>
        <v>0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.95" customHeight="1">
      <c r="A130" s="2"/>
      <c r="B130" s="131">
        <v>113</v>
      </c>
      <c r="C130" s="34"/>
      <c r="D130" s="113"/>
      <c r="E130" s="127"/>
      <c r="F130" s="129"/>
      <c r="G130" s="101"/>
      <c r="H130" s="102"/>
      <c r="I130" s="123">
        <f t="shared" si="2"/>
        <v>1</v>
      </c>
      <c r="J130" s="140"/>
      <c r="K130" s="126" t="str">
        <f t="shared" si="3"/>
        <v>0</v>
      </c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.95" customHeight="1">
      <c r="A131" s="2"/>
      <c r="B131" s="131">
        <v>114</v>
      </c>
      <c r="C131" s="34"/>
      <c r="D131" s="113"/>
      <c r="E131" s="127"/>
      <c r="F131" s="129"/>
      <c r="G131" s="101"/>
      <c r="H131" s="102"/>
      <c r="I131" s="123">
        <f t="shared" si="2"/>
        <v>1</v>
      </c>
      <c r="J131" s="140"/>
      <c r="K131" s="126" t="str">
        <f t="shared" si="3"/>
        <v>0</v>
      </c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.95" customHeight="1">
      <c r="A132" s="2"/>
      <c r="B132" s="131">
        <v>115</v>
      </c>
      <c r="C132" s="34"/>
      <c r="D132" s="113"/>
      <c r="E132" s="127"/>
      <c r="F132" s="129"/>
      <c r="G132" s="101"/>
      <c r="H132" s="102"/>
      <c r="I132" s="123">
        <f t="shared" si="2"/>
        <v>1</v>
      </c>
      <c r="J132" s="140"/>
      <c r="K132" s="126" t="str">
        <f t="shared" si="3"/>
        <v>0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.95" customHeight="1">
      <c r="A133" s="2"/>
      <c r="B133" s="131">
        <v>116</v>
      </c>
      <c r="C133" s="34"/>
      <c r="D133" s="113"/>
      <c r="E133" s="127"/>
      <c r="F133" s="129"/>
      <c r="G133" s="101"/>
      <c r="H133" s="102"/>
      <c r="I133" s="123">
        <f t="shared" si="2"/>
        <v>1</v>
      </c>
      <c r="J133" s="140"/>
      <c r="K133" s="126" t="str">
        <f t="shared" si="3"/>
        <v>0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.95" customHeight="1">
      <c r="A134" s="2"/>
      <c r="B134" s="131">
        <v>117</v>
      </c>
      <c r="C134" s="34"/>
      <c r="D134" s="113"/>
      <c r="E134" s="127"/>
      <c r="F134" s="129"/>
      <c r="G134" s="101"/>
      <c r="H134" s="102"/>
      <c r="I134" s="123">
        <f t="shared" si="2"/>
        <v>1</v>
      </c>
      <c r="J134" s="140"/>
      <c r="K134" s="126" t="str">
        <f t="shared" si="3"/>
        <v>0</v>
      </c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.95" customHeight="1">
      <c r="A135" s="2"/>
      <c r="B135" s="131">
        <v>118</v>
      </c>
      <c r="C135" s="34"/>
      <c r="D135" s="113"/>
      <c r="E135" s="127"/>
      <c r="F135" s="129"/>
      <c r="G135" s="101"/>
      <c r="H135" s="102"/>
      <c r="I135" s="123">
        <f t="shared" si="2"/>
        <v>1</v>
      </c>
      <c r="J135" s="140"/>
      <c r="K135" s="126" t="str">
        <f t="shared" si="3"/>
        <v>0</v>
      </c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.95" customHeight="1">
      <c r="A136" s="2"/>
      <c r="B136" s="131">
        <v>119</v>
      </c>
      <c r="C136" s="34"/>
      <c r="D136" s="113"/>
      <c r="E136" s="127"/>
      <c r="F136" s="129"/>
      <c r="G136" s="101"/>
      <c r="H136" s="102"/>
      <c r="I136" s="123">
        <f t="shared" si="2"/>
        <v>1</v>
      </c>
      <c r="J136" s="140"/>
      <c r="K136" s="126" t="str">
        <f t="shared" si="3"/>
        <v>0</v>
      </c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.95" customHeight="1">
      <c r="A137" s="2"/>
      <c r="B137" s="131">
        <v>120</v>
      </c>
      <c r="C137" s="34"/>
      <c r="D137" s="113"/>
      <c r="E137" s="127"/>
      <c r="F137" s="129"/>
      <c r="G137" s="101"/>
      <c r="H137" s="102"/>
      <c r="I137" s="123">
        <f t="shared" si="2"/>
        <v>1</v>
      </c>
      <c r="J137" s="140"/>
      <c r="K137" s="126" t="str">
        <f t="shared" si="3"/>
        <v>0</v>
      </c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.95" customHeight="1">
      <c r="A138" s="2"/>
      <c r="B138" s="131">
        <v>121</v>
      </c>
      <c r="C138" s="34"/>
      <c r="D138" s="113"/>
      <c r="E138" s="127"/>
      <c r="F138" s="129"/>
      <c r="G138" s="101"/>
      <c r="H138" s="102"/>
      <c r="I138" s="123">
        <f t="shared" si="2"/>
        <v>1</v>
      </c>
      <c r="J138" s="140"/>
      <c r="K138" s="126" t="str">
        <f t="shared" si="3"/>
        <v>0</v>
      </c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.95" customHeight="1">
      <c r="A139" s="2"/>
      <c r="B139" s="131">
        <v>122</v>
      </c>
      <c r="C139" s="34"/>
      <c r="D139" s="113"/>
      <c r="E139" s="127"/>
      <c r="F139" s="129"/>
      <c r="G139" s="101"/>
      <c r="H139" s="102"/>
      <c r="I139" s="123">
        <f t="shared" si="2"/>
        <v>1</v>
      </c>
      <c r="J139" s="140"/>
      <c r="K139" s="126" t="str">
        <f t="shared" si="3"/>
        <v>0</v>
      </c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.95" customHeight="1">
      <c r="A140" s="2"/>
      <c r="B140" s="131">
        <v>123</v>
      </c>
      <c r="C140" s="34"/>
      <c r="D140" s="113"/>
      <c r="E140" s="127"/>
      <c r="F140" s="129"/>
      <c r="G140" s="101"/>
      <c r="H140" s="102"/>
      <c r="I140" s="123">
        <f t="shared" si="2"/>
        <v>1</v>
      </c>
      <c r="J140" s="140"/>
      <c r="K140" s="126" t="str">
        <f t="shared" si="3"/>
        <v>0</v>
      </c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.95" customHeight="1">
      <c r="A141" s="2"/>
      <c r="B141" s="131">
        <v>124</v>
      </c>
      <c r="C141" s="34"/>
      <c r="D141" s="113"/>
      <c r="E141" s="127"/>
      <c r="F141" s="129"/>
      <c r="G141" s="101"/>
      <c r="H141" s="102"/>
      <c r="I141" s="123">
        <f t="shared" si="2"/>
        <v>1</v>
      </c>
      <c r="J141" s="140"/>
      <c r="K141" s="126" t="str">
        <f t="shared" si="3"/>
        <v>0</v>
      </c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.95" customHeight="1">
      <c r="A142" s="2"/>
      <c r="B142" s="131">
        <v>125</v>
      </c>
      <c r="C142" s="34"/>
      <c r="D142" s="113"/>
      <c r="E142" s="127"/>
      <c r="F142" s="129"/>
      <c r="G142" s="101"/>
      <c r="H142" s="102"/>
      <c r="I142" s="123">
        <f t="shared" si="2"/>
        <v>1</v>
      </c>
      <c r="J142" s="140"/>
      <c r="K142" s="126" t="str">
        <f t="shared" si="3"/>
        <v>0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.95" customHeight="1">
      <c r="A143" s="2"/>
      <c r="B143" s="131">
        <v>126</v>
      </c>
      <c r="C143" s="34"/>
      <c r="D143" s="113"/>
      <c r="E143" s="127"/>
      <c r="F143" s="129"/>
      <c r="G143" s="101"/>
      <c r="H143" s="102"/>
      <c r="I143" s="123">
        <f t="shared" si="2"/>
        <v>1</v>
      </c>
      <c r="J143" s="140"/>
      <c r="K143" s="126" t="str">
        <f t="shared" si="3"/>
        <v>0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.95" customHeight="1">
      <c r="A144" s="2"/>
      <c r="B144" s="131">
        <v>127</v>
      </c>
      <c r="C144" s="34"/>
      <c r="D144" s="113"/>
      <c r="E144" s="127"/>
      <c r="F144" s="129"/>
      <c r="G144" s="101"/>
      <c r="H144" s="102"/>
      <c r="I144" s="123">
        <f t="shared" si="2"/>
        <v>1</v>
      </c>
      <c r="J144" s="140"/>
      <c r="K144" s="126" t="str">
        <f t="shared" si="3"/>
        <v>0</v>
      </c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.95" customHeight="1">
      <c r="A145" s="2"/>
      <c r="B145" s="131">
        <v>128</v>
      </c>
      <c r="C145" s="34"/>
      <c r="D145" s="113"/>
      <c r="E145" s="127"/>
      <c r="F145" s="129"/>
      <c r="G145" s="101"/>
      <c r="H145" s="102"/>
      <c r="I145" s="123">
        <f t="shared" si="2"/>
        <v>1</v>
      </c>
      <c r="J145" s="140"/>
      <c r="K145" s="126" t="str">
        <f t="shared" si="3"/>
        <v>0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.95" customHeight="1">
      <c r="A146" s="2"/>
      <c r="B146" s="131">
        <v>129</v>
      </c>
      <c r="C146" s="34"/>
      <c r="D146" s="113"/>
      <c r="E146" s="127"/>
      <c r="F146" s="129"/>
      <c r="G146" s="101"/>
      <c r="H146" s="102"/>
      <c r="I146" s="123">
        <f t="shared" si="2"/>
        <v>1</v>
      </c>
      <c r="J146" s="140"/>
      <c r="K146" s="126" t="str">
        <f t="shared" si="3"/>
        <v>0</v>
      </c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.95" customHeight="1">
      <c r="A147" s="2"/>
      <c r="B147" s="131">
        <v>130</v>
      </c>
      <c r="C147" s="34"/>
      <c r="D147" s="113"/>
      <c r="E147" s="127"/>
      <c r="F147" s="129"/>
      <c r="G147" s="101"/>
      <c r="H147" s="102"/>
      <c r="I147" s="123">
        <f t="shared" ref="I147:I210" si="4">DATEDIF($G147,$H147,"d")+1</f>
        <v>1</v>
      </c>
      <c r="J147" s="140"/>
      <c r="K147" s="126" t="str">
        <f t="shared" ref="K147:K210" si="5">IF($I147&gt;=365,"1","0")</f>
        <v>0</v>
      </c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.95" customHeight="1">
      <c r="A148" s="2"/>
      <c r="B148" s="131">
        <v>131</v>
      </c>
      <c r="C148" s="34"/>
      <c r="D148" s="113"/>
      <c r="E148" s="127"/>
      <c r="F148" s="129"/>
      <c r="G148" s="101"/>
      <c r="H148" s="102"/>
      <c r="I148" s="123">
        <f t="shared" si="4"/>
        <v>1</v>
      </c>
      <c r="J148" s="140"/>
      <c r="K148" s="126" t="str">
        <f t="shared" si="5"/>
        <v>0</v>
      </c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.95" customHeight="1">
      <c r="A149" s="2"/>
      <c r="B149" s="131">
        <v>132</v>
      </c>
      <c r="C149" s="34"/>
      <c r="D149" s="113"/>
      <c r="E149" s="127"/>
      <c r="F149" s="129"/>
      <c r="G149" s="101"/>
      <c r="H149" s="102"/>
      <c r="I149" s="123">
        <f t="shared" si="4"/>
        <v>1</v>
      </c>
      <c r="J149" s="140"/>
      <c r="K149" s="126" t="str">
        <f t="shared" si="5"/>
        <v>0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.95" customHeight="1">
      <c r="A150" s="2"/>
      <c r="B150" s="131">
        <v>133</v>
      </c>
      <c r="C150" s="34"/>
      <c r="D150" s="113"/>
      <c r="E150" s="127"/>
      <c r="F150" s="129"/>
      <c r="G150" s="101"/>
      <c r="H150" s="102"/>
      <c r="I150" s="123">
        <f t="shared" si="4"/>
        <v>1</v>
      </c>
      <c r="J150" s="140"/>
      <c r="K150" s="126" t="str">
        <f t="shared" si="5"/>
        <v>0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.95" customHeight="1">
      <c r="A151" s="2"/>
      <c r="B151" s="131">
        <v>134</v>
      </c>
      <c r="C151" s="34"/>
      <c r="D151" s="113"/>
      <c r="E151" s="127"/>
      <c r="F151" s="129"/>
      <c r="G151" s="101"/>
      <c r="H151" s="102"/>
      <c r="I151" s="123">
        <f t="shared" si="4"/>
        <v>1</v>
      </c>
      <c r="J151" s="140"/>
      <c r="K151" s="126" t="str">
        <f t="shared" si="5"/>
        <v>0</v>
      </c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.95" customHeight="1">
      <c r="A152" s="2"/>
      <c r="B152" s="131">
        <v>135</v>
      </c>
      <c r="C152" s="34"/>
      <c r="D152" s="113"/>
      <c r="E152" s="127"/>
      <c r="F152" s="129"/>
      <c r="G152" s="101"/>
      <c r="H152" s="102"/>
      <c r="I152" s="123">
        <f t="shared" si="4"/>
        <v>1</v>
      </c>
      <c r="J152" s="140"/>
      <c r="K152" s="126" t="str">
        <f t="shared" si="5"/>
        <v>0</v>
      </c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.95" customHeight="1">
      <c r="A153" s="2"/>
      <c r="B153" s="131">
        <v>136</v>
      </c>
      <c r="C153" s="34"/>
      <c r="D153" s="113"/>
      <c r="E153" s="127"/>
      <c r="F153" s="129"/>
      <c r="G153" s="101"/>
      <c r="H153" s="102"/>
      <c r="I153" s="123">
        <f t="shared" si="4"/>
        <v>1</v>
      </c>
      <c r="J153" s="140"/>
      <c r="K153" s="126" t="str">
        <f t="shared" si="5"/>
        <v>0</v>
      </c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.95" customHeight="1">
      <c r="A154" s="2"/>
      <c r="B154" s="131">
        <v>137</v>
      </c>
      <c r="C154" s="34"/>
      <c r="D154" s="113"/>
      <c r="E154" s="127"/>
      <c r="F154" s="129"/>
      <c r="G154" s="101"/>
      <c r="H154" s="102"/>
      <c r="I154" s="123">
        <f t="shared" si="4"/>
        <v>1</v>
      </c>
      <c r="J154" s="140"/>
      <c r="K154" s="126" t="str">
        <f t="shared" si="5"/>
        <v>0</v>
      </c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.95" customHeight="1">
      <c r="A155" s="2"/>
      <c r="B155" s="131">
        <v>138</v>
      </c>
      <c r="C155" s="34"/>
      <c r="D155" s="113"/>
      <c r="E155" s="127"/>
      <c r="F155" s="129"/>
      <c r="G155" s="101"/>
      <c r="H155" s="102"/>
      <c r="I155" s="123">
        <f t="shared" si="4"/>
        <v>1</v>
      </c>
      <c r="J155" s="140"/>
      <c r="K155" s="126" t="str">
        <f t="shared" si="5"/>
        <v>0</v>
      </c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.95" customHeight="1">
      <c r="A156" s="2"/>
      <c r="B156" s="131">
        <v>139</v>
      </c>
      <c r="C156" s="34"/>
      <c r="D156" s="113"/>
      <c r="E156" s="127"/>
      <c r="F156" s="129"/>
      <c r="G156" s="101"/>
      <c r="H156" s="102"/>
      <c r="I156" s="123">
        <f t="shared" si="4"/>
        <v>1</v>
      </c>
      <c r="J156" s="140"/>
      <c r="K156" s="126" t="str">
        <f t="shared" si="5"/>
        <v>0</v>
      </c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.95" customHeight="1">
      <c r="A157" s="2"/>
      <c r="B157" s="131">
        <v>140</v>
      </c>
      <c r="C157" s="34"/>
      <c r="D157" s="113"/>
      <c r="E157" s="127"/>
      <c r="F157" s="129"/>
      <c r="G157" s="101"/>
      <c r="H157" s="102"/>
      <c r="I157" s="123">
        <f t="shared" si="4"/>
        <v>1</v>
      </c>
      <c r="J157" s="140"/>
      <c r="K157" s="126" t="str">
        <f t="shared" si="5"/>
        <v>0</v>
      </c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.95" customHeight="1">
      <c r="A158" s="2"/>
      <c r="B158" s="131">
        <v>141</v>
      </c>
      <c r="C158" s="34"/>
      <c r="D158" s="113"/>
      <c r="E158" s="127"/>
      <c r="F158" s="129"/>
      <c r="G158" s="101"/>
      <c r="H158" s="102"/>
      <c r="I158" s="123">
        <f t="shared" si="4"/>
        <v>1</v>
      </c>
      <c r="J158" s="140"/>
      <c r="K158" s="126" t="str">
        <f t="shared" si="5"/>
        <v>0</v>
      </c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.95" customHeight="1">
      <c r="A159" s="2"/>
      <c r="B159" s="131">
        <v>142</v>
      </c>
      <c r="C159" s="34"/>
      <c r="D159" s="113"/>
      <c r="E159" s="127"/>
      <c r="F159" s="129"/>
      <c r="G159" s="101"/>
      <c r="H159" s="102"/>
      <c r="I159" s="123">
        <f t="shared" si="4"/>
        <v>1</v>
      </c>
      <c r="J159" s="140"/>
      <c r="K159" s="126" t="str">
        <f t="shared" si="5"/>
        <v>0</v>
      </c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.95" customHeight="1">
      <c r="A160" s="2"/>
      <c r="B160" s="131">
        <v>143</v>
      </c>
      <c r="C160" s="34"/>
      <c r="D160" s="113"/>
      <c r="E160" s="127"/>
      <c r="F160" s="129"/>
      <c r="G160" s="101"/>
      <c r="H160" s="102"/>
      <c r="I160" s="123">
        <f t="shared" si="4"/>
        <v>1</v>
      </c>
      <c r="J160" s="140"/>
      <c r="K160" s="126" t="str">
        <f t="shared" si="5"/>
        <v>0</v>
      </c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.95" customHeight="1">
      <c r="A161" s="2"/>
      <c r="B161" s="131">
        <v>144</v>
      </c>
      <c r="C161" s="34"/>
      <c r="D161" s="113"/>
      <c r="E161" s="127"/>
      <c r="F161" s="129"/>
      <c r="G161" s="101"/>
      <c r="H161" s="102"/>
      <c r="I161" s="123">
        <f t="shared" si="4"/>
        <v>1</v>
      </c>
      <c r="J161" s="140"/>
      <c r="K161" s="126" t="str">
        <f t="shared" si="5"/>
        <v>0</v>
      </c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.95" customHeight="1">
      <c r="A162" s="2"/>
      <c r="B162" s="131">
        <v>145</v>
      </c>
      <c r="C162" s="34"/>
      <c r="D162" s="113"/>
      <c r="E162" s="127"/>
      <c r="F162" s="129"/>
      <c r="G162" s="101"/>
      <c r="H162" s="102"/>
      <c r="I162" s="123">
        <f t="shared" si="4"/>
        <v>1</v>
      </c>
      <c r="J162" s="140"/>
      <c r="K162" s="126" t="str">
        <f t="shared" si="5"/>
        <v>0</v>
      </c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.95" customHeight="1">
      <c r="A163" s="2"/>
      <c r="B163" s="131">
        <v>146</v>
      </c>
      <c r="C163" s="34"/>
      <c r="D163" s="113"/>
      <c r="E163" s="127"/>
      <c r="F163" s="129"/>
      <c r="G163" s="101"/>
      <c r="H163" s="102"/>
      <c r="I163" s="123">
        <f t="shared" si="4"/>
        <v>1</v>
      </c>
      <c r="J163" s="140"/>
      <c r="K163" s="126" t="str">
        <f t="shared" si="5"/>
        <v>0</v>
      </c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.95" customHeight="1">
      <c r="A164" s="2"/>
      <c r="B164" s="131">
        <v>147</v>
      </c>
      <c r="C164" s="34"/>
      <c r="D164" s="113"/>
      <c r="E164" s="127"/>
      <c r="F164" s="129"/>
      <c r="G164" s="101"/>
      <c r="H164" s="102"/>
      <c r="I164" s="123">
        <f t="shared" si="4"/>
        <v>1</v>
      </c>
      <c r="J164" s="140"/>
      <c r="K164" s="126" t="str">
        <f t="shared" si="5"/>
        <v>0</v>
      </c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.95" customHeight="1">
      <c r="A165" s="2"/>
      <c r="B165" s="131">
        <v>148</v>
      </c>
      <c r="C165" s="34"/>
      <c r="D165" s="113"/>
      <c r="E165" s="127"/>
      <c r="F165" s="129"/>
      <c r="G165" s="101"/>
      <c r="H165" s="102"/>
      <c r="I165" s="123">
        <f t="shared" si="4"/>
        <v>1</v>
      </c>
      <c r="J165" s="140"/>
      <c r="K165" s="126" t="str">
        <f t="shared" si="5"/>
        <v>0</v>
      </c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.95" customHeight="1">
      <c r="A166" s="2"/>
      <c r="B166" s="131">
        <v>149</v>
      </c>
      <c r="C166" s="34"/>
      <c r="D166" s="113"/>
      <c r="E166" s="127"/>
      <c r="F166" s="129"/>
      <c r="G166" s="101"/>
      <c r="H166" s="102"/>
      <c r="I166" s="123">
        <f t="shared" si="4"/>
        <v>1</v>
      </c>
      <c r="J166" s="140"/>
      <c r="K166" s="126" t="str">
        <f t="shared" si="5"/>
        <v>0</v>
      </c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.95" customHeight="1">
      <c r="A167" s="2"/>
      <c r="B167" s="131">
        <v>150</v>
      </c>
      <c r="C167" s="34"/>
      <c r="D167" s="113"/>
      <c r="E167" s="127"/>
      <c r="F167" s="129"/>
      <c r="G167" s="101"/>
      <c r="H167" s="102"/>
      <c r="I167" s="123">
        <f t="shared" si="4"/>
        <v>1</v>
      </c>
      <c r="J167" s="140"/>
      <c r="K167" s="126" t="str">
        <f t="shared" si="5"/>
        <v>0</v>
      </c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.95" customHeight="1">
      <c r="A168" s="2"/>
      <c r="B168" s="131">
        <v>151</v>
      </c>
      <c r="C168" s="34"/>
      <c r="D168" s="113"/>
      <c r="E168" s="127"/>
      <c r="F168" s="129"/>
      <c r="G168" s="101"/>
      <c r="H168" s="102"/>
      <c r="I168" s="123">
        <f t="shared" si="4"/>
        <v>1</v>
      </c>
      <c r="J168" s="140"/>
      <c r="K168" s="126" t="str">
        <f t="shared" si="5"/>
        <v>0</v>
      </c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.95" customHeight="1">
      <c r="A169" s="2"/>
      <c r="B169" s="131">
        <v>152</v>
      </c>
      <c r="C169" s="34"/>
      <c r="D169" s="113"/>
      <c r="E169" s="127"/>
      <c r="F169" s="129"/>
      <c r="G169" s="101"/>
      <c r="H169" s="102"/>
      <c r="I169" s="123">
        <f t="shared" si="4"/>
        <v>1</v>
      </c>
      <c r="J169" s="140"/>
      <c r="K169" s="126" t="str">
        <f t="shared" si="5"/>
        <v>0</v>
      </c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.95" customHeight="1">
      <c r="A170" s="2"/>
      <c r="B170" s="131">
        <v>153</v>
      </c>
      <c r="C170" s="34"/>
      <c r="D170" s="113"/>
      <c r="E170" s="127"/>
      <c r="F170" s="129"/>
      <c r="G170" s="101"/>
      <c r="H170" s="102"/>
      <c r="I170" s="123">
        <f t="shared" si="4"/>
        <v>1</v>
      </c>
      <c r="J170" s="140"/>
      <c r="K170" s="126" t="str">
        <f t="shared" si="5"/>
        <v>0</v>
      </c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.95" customHeight="1">
      <c r="A171" s="2"/>
      <c r="B171" s="131">
        <v>154</v>
      </c>
      <c r="C171" s="34"/>
      <c r="D171" s="113"/>
      <c r="E171" s="127"/>
      <c r="F171" s="129"/>
      <c r="G171" s="101"/>
      <c r="H171" s="102"/>
      <c r="I171" s="123">
        <f t="shared" si="4"/>
        <v>1</v>
      </c>
      <c r="J171" s="140"/>
      <c r="K171" s="126" t="str">
        <f t="shared" si="5"/>
        <v>0</v>
      </c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.95" customHeight="1">
      <c r="A172" s="2"/>
      <c r="B172" s="131">
        <v>155</v>
      </c>
      <c r="C172" s="34"/>
      <c r="D172" s="113"/>
      <c r="E172" s="127"/>
      <c r="F172" s="129"/>
      <c r="G172" s="101"/>
      <c r="H172" s="102"/>
      <c r="I172" s="123">
        <f t="shared" si="4"/>
        <v>1</v>
      </c>
      <c r="J172" s="140"/>
      <c r="K172" s="126" t="str">
        <f t="shared" si="5"/>
        <v>0</v>
      </c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.95" customHeight="1">
      <c r="A173" s="2"/>
      <c r="B173" s="131">
        <v>156</v>
      </c>
      <c r="C173" s="34"/>
      <c r="D173" s="113"/>
      <c r="E173" s="127"/>
      <c r="F173" s="129"/>
      <c r="G173" s="101"/>
      <c r="H173" s="102"/>
      <c r="I173" s="123">
        <f t="shared" si="4"/>
        <v>1</v>
      </c>
      <c r="J173" s="140"/>
      <c r="K173" s="126" t="str">
        <f t="shared" si="5"/>
        <v>0</v>
      </c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.95" customHeight="1">
      <c r="A174" s="2"/>
      <c r="B174" s="131">
        <v>157</v>
      </c>
      <c r="C174" s="34"/>
      <c r="D174" s="113"/>
      <c r="E174" s="127"/>
      <c r="F174" s="129"/>
      <c r="G174" s="101"/>
      <c r="H174" s="102"/>
      <c r="I174" s="123">
        <f t="shared" si="4"/>
        <v>1</v>
      </c>
      <c r="J174" s="140"/>
      <c r="K174" s="126" t="str">
        <f t="shared" si="5"/>
        <v>0</v>
      </c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.95" customHeight="1">
      <c r="A175" s="2"/>
      <c r="B175" s="131">
        <v>158</v>
      </c>
      <c r="C175" s="34"/>
      <c r="D175" s="113"/>
      <c r="E175" s="127"/>
      <c r="F175" s="129"/>
      <c r="G175" s="101"/>
      <c r="H175" s="102"/>
      <c r="I175" s="123">
        <f t="shared" si="4"/>
        <v>1</v>
      </c>
      <c r="J175" s="140"/>
      <c r="K175" s="126" t="str">
        <f t="shared" si="5"/>
        <v>0</v>
      </c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.95" customHeight="1">
      <c r="A176" s="2"/>
      <c r="B176" s="131">
        <v>159</v>
      </c>
      <c r="C176" s="34"/>
      <c r="D176" s="113"/>
      <c r="E176" s="127"/>
      <c r="F176" s="129"/>
      <c r="G176" s="101"/>
      <c r="H176" s="102"/>
      <c r="I176" s="123">
        <f t="shared" si="4"/>
        <v>1</v>
      </c>
      <c r="J176" s="140"/>
      <c r="K176" s="126" t="str">
        <f t="shared" si="5"/>
        <v>0</v>
      </c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.95" customHeight="1">
      <c r="A177" s="2"/>
      <c r="B177" s="131">
        <v>160</v>
      </c>
      <c r="C177" s="34"/>
      <c r="D177" s="113"/>
      <c r="E177" s="127"/>
      <c r="F177" s="129"/>
      <c r="G177" s="101"/>
      <c r="H177" s="102"/>
      <c r="I177" s="123">
        <f t="shared" si="4"/>
        <v>1</v>
      </c>
      <c r="J177" s="140"/>
      <c r="K177" s="126" t="str">
        <f t="shared" si="5"/>
        <v>0</v>
      </c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.95" customHeight="1">
      <c r="A178" s="2"/>
      <c r="B178" s="131">
        <v>161</v>
      </c>
      <c r="C178" s="34"/>
      <c r="D178" s="113"/>
      <c r="E178" s="127"/>
      <c r="F178" s="129"/>
      <c r="G178" s="101"/>
      <c r="H178" s="102"/>
      <c r="I178" s="123">
        <f t="shared" si="4"/>
        <v>1</v>
      </c>
      <c r="J178" s="140"/>
      <c r="K178" s="126" t="str">
        <f t="shared" si="5"/>
        <v>0</v>
      </c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.95" customHeight="1">
      <c r="A179" s="2"/>
      <c r="B179" s="131">
        <v>162</v>
      </c>
      <c r="C179" s="34"/>
      <c r="D179" s="113"/>
      <c r="E179" s="127"/>
      <c r="F179" s="129"/>
      <c r="G179" s="101"/>
      <c r="H179" s="102"/>
      <c r="I179" s="123">
        <f t="shared" si="4"/>
        <v>1</v>
      </c>
      <c r="J179" s="140"/>
      <c r="K179" s="126" t="str">
        <f t="shared" si="5"/>
        <v>0</v>
      </c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.95" customHeight="1">
      <c r="A180" s="2"/>
      <c r="B180" s="131">
        <v>163</v>
      </c>
      <c r="C180" s="34"/>
      <c r="D180" s="113"/>
      <c r="E180" s="127"/>
      <c r="F180" s="129"/>
      <c r="G180" s="101"/>
      <c r="H180" s="102"/>
      <c r="I180" s="123">
        <f t="shared" si="4"/>
        <v>1</v>
      </c>
      <c r="J180" s="140"/>
      <c r="K180" s="126" t="str">
        <f t="shared" si="5"/>
        <v>0</v>
      </c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.95" customHeight="1">
      <c r="A181" s="2"/>
      <c r="B181" s="131">
        <v>164</v>
      </c>
      <c r="C181" s="34"/>
      <c r="D181" s="113"/>
      <c r="E181" s="127"/>
      <c r="F181" s="129"/>
      <c r="G181" s="101"/>
      <c r="H181" s="102"/>
      <c r="I181" s="123">
        <f t="shared" si="4"/>
        <v>1</v>
      </c>
      <c r="J181" s="140"/>
      <c r="K181" s="126" t="str">
        <f t="shared" si="5"/>
        <v>0</v>
      </c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.95" customHeight="1">
      <c r="A182" s="2"/>
      <c r="B182" s="131">
        <v>165</v>
      </c>
      <c r="C182" s="34"/>
      <c r="D182" s="113"/>
      <c r="E182" s="127"/>
      <c r="F182" s="129"/>
      <c r="G182" s="101"/>
      <c r="H182" s="102"/>
      <c r="I182" s="123">
        <f t="shared" si="4"/>
        <v>1</v>
      </c>
      <c r="J182" s="140"/>
      <c r="K182" s="126" t="str">
        <f t="shared" si="5"/>
        <v>0</v>
      </c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.95" customHeight="1">
      <c r="A183" s="2"/>
      <c r="B183" s="131">
        <v>166</v>
      </c>
      <c r="C183" s="34"/>
      <c r="D183" s="113"/>
      <c r="E183" s="127"/>
      <c r="F183" s="129"/>
      <c r="G183" s="101"/>
      <c r="H183" s="102"/>
      <c r="I183" s="123">
        <f t="shared" si="4"/>
        <v>1</v>
      </c>
      <c r="J183" s="140"/>
      <c r="K183" s="126" t="str">
        <f t="shared" si="5"/>
        <v>0</v>
      </c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.95" customHeight="1">
      <c r="A184" s="2"/>
      <c r="B184" s="131">
        <v>167</v>
      </c>
      <c r="C184" s="34"/>
      <c r="D184" s="113"/>
      <c r="E184" s="127"/>
      <c r="F184" s="129"/>
      <c r="G184" s="101"/>
      <c r="H184" s="102"/>
      <c r="I184" s="123">
        <f t="shared" si="4"/>
        <v>1</v>
      </c>
      <c r="J184" s="140"/>
      <c r="K184" s="126" t="str">
        <f t="shared" si="5"/>
        <v>0</v>
      </c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.95" customHeight="1">
      <c r="A185" s="2"/>
      <c r="B185" s="131">
        <v>168</v>
      </c>
      <c r="C185" s="34"/>
      <c r="D185" s="113"/>
      <c r="E185" s="127"/>
      <c r="F185" s="129"/>
      <c r="G185" s="101"/>
      <c r="H185" s="102"/>
      <c r="I185" s="123">
        <f t="shared" si="4"/>
        <v>1</v>
      </c>
      <c r="J185" s="140"/>
      <c r="K185" s="126" t="str">
        <f t="shared" si="5"/>
        <v>0</v>
      </c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.95" customHeight="1">
      <c r="A186" s="2"/>
      <c r="B186" s="131">
        <v>169</v>
      </c>
      <c r="C186" s="34"/>
      <c r="D186" s="113"/>
      <c r="E186" s="127"/>
      <c r="F186" s="129"/>
      <c r="G186" s="101"/>
      <c r="H186" s="102"/>
      <c r="I186" s="123">
        <f t="shared" si="4"/>
        <v>1</v>
      </c>
      <c r="J186" s="140"/>
      <c r="K186" s="126" t="str">
        <f t="shared" si="5"/>
        <v>0</v>
      </c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.95" customHeight="1">
      <c r="A187" s="2"/>
      <c r="B187" s="131">
        <v>170</v>
      </c>
      <c r="C187" s="34"/>
      <c r="D187" s="113"/>
      <c r="E187" s="127"/>
      <c r="F187" s="129"/>
      <c r="G187" s="101"/>
      <c r="H187" s="102"/>
      <c r="I187" s="123">
        <f t="shared" si="4"/>
        <v>1</v>
      </c>
      <c r="J187" s="140"/>
      <c r="K187" s="126" t="str">
        <f t="shared" si="5"/>
        <v>0</v>
      </c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.95" customHeight="1">
      <c r="A188" s="2"/>
      <c r="B188" s="131">
        <v>171</v>
      </c>
      <c r="C188" s="34"/>
      <c r="D188" s="113"/>
      <c r="E188" s="127"/>
      <c r="F188" s="129"/>
      <c r="G188" s="101"/>
      <c r="H188" s="102"/>
      <c r="I188" s="123">
        <f t="shared" si="4"/>
        <v>1</v>
      </c>
      <c r="J188" s="140"/>
      <c r="K188" s="126" t="str">
        <f t="shared" si="5"/>
        <v>0</v>
      </c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.95" customHeight="1">
      <c r="A189" s="2"/>
      <c r="B189" s="131">
        <v>172</v>
      </c>
      <c r="C189" s="34"/>
      <c r="D189" s="113"/>
      <c r="E189" s="127"/>
      <c r="F189" s="129"/>
      <c r="G189" s="101"/>
      <c r="H189" s="102"/>
      <c r="I189" s="123">
        <f t="shared" si="4"/>
        <v>1</v>
      </c>
      <c r="J189" s="140"/>
      <c r="K189" s="126" t="str">
        <f t="shared" si="5"/>
        <v>0</v>
      </c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.95" customHeight="1">
      <c r="A190" s="2"/>
      <c r="B190" s="131">
        <v>173</v>
      </c>
      <c r="C190" s="34"/>
      <c r="D190" s="113"/>
      <c r="E190" s="127"/>
      <c r="F190" s="129"/>
      <c r="G190" s="101"/>
      <c r="H190" s="102"/>
      <c r="I190" s="123">
        <f t="shared" si="4"/>
        <v>1</v>
      </c>
      <c r="J190" s="140"/>
      <c r="K190" s="126" t="str">
        <f t="shared" si="5"/>
        <v>0</v>
      </c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.95" customHeight="1">
      <c r="A191" s="2"/>
      <c r="B191" s="131">
        <v>174</v>
      </c>
      <c r="C191" s="34"/>
      <c r="D191" s="113"/>
      <c r="E191" s="127"/>
      <c r="F191" s="129"/>
      <c r="G191" s="101"/>
      <c r="H191" s="102"/>
      <c r="I191" s="123">
        <f t="shared" si="4"/>
        <v>1</v>
      </c>
      <c r="J191" s="140"/>
      <c r="K191" s="126" t="str">
        <f t="shared" si="5"/>
        <v>0</v>
      </c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.95" customHeight="1">
      <c r="A192" s="2"/>
      <c r="B192" s="131">
        <v>175</v>
      </c>
      <c r="C192" s="34"/>
      <c r="D192" s="113"/>
      <c r="E192" s="127"/>
      <c r="F192" s="129"/>
      <c r="G192" s="101"/>
      <c r="H192" s="102"/>
      <c r="I192" s="123">
        <f t="shared" si="4"/>
        <v>1</v>
      </c>
      <c r="J192" s="140"/>
      <c r="K192" s="126" t="str">
        <f t="shared" si="5"/>
        <v>0</v>
      </c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.95" customHeight="1">
      <c r="A193" s="2"/>
      <c r="B193" s="131">
        <v>176</v>
      </c>
      <c r="C193" s="34"/>
      <c r="D193" s="113"/>
      <c r="E193" s="127"/>
      <c r="F193" s="129"/>
      <c r="G193" s="101"/>
      <c r="H193" s="102"/>
      <c r="I193" s="123">
        <f t="shared" si="4"/>
        <v>1</v>
      </c>
      <c r="J193" s="140"/>
      <c r="K193" s="126" t="str">
        <f t="shared" si="5"/>
        <v>0</v>
      </c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.95" customHeight="1">
      <c r="A194" s="2"/>
      <c r="B194" s="131">
        <v>177</v>
      </c>
      <c r="C194" s="34"/>
      <c r="D194" s="113"/>
      <c r="E194" s="127"/>
      <c r="F194" s="129"/>
      <c r="G194" s="101"/>
      <c r="H194" s="102"/>
      <c r="I194" s="123">
        <f t="shared" si="4"/>
        <v>1</v>
      </c>
      <c r="J194" s="140"/>
      <c r="K194" s="126" t="str">
        <f t="shared" si="5"/>
        <v>0</v>
      </c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.95" customHeight="1">
      <c r="A195" s="2"/>
      <c r="B195" s="131">
        <v>178</v>
      </c>
      <c r="C195" s="34"/>
      <c r="D195" s="113"/>
      <c r="E195" s="127"/>
      <c r="F195" s="129"/>
      <c r="G195" s="101"/>
      <c r="H195" s="102"/>
      <c r="I195" s="123">
        <f t="shared" si="4"/>
        <v>1</v>
      </c>
      <c r="J195" s="140"/>
      <c r="K195" s="126" t="str">
        <f t="shared" si="5"/>
        <v>0</v>
      </c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.95" customHeight="1">
      <c r="A196" s="2"/>
      <c r="B196" s="131">
        <v>179</v>
      </c>
      <c r="C196" s="34"/>
      <c r="D196" s="113"/>
      <c r="E196" s="127"/>
      <c r="F196" s="129"/>
      <c r="G196" s="101"/>
      <c r="H196" s="102"/>
      <c r="I196" s="123">
        <f t="shared" si="4"/>
        <v>1</v>
      </c>
      <c r="J196" s="140"/>
      <c r="K196" s="126" t="str">
        <f t="shared" si="5"/>
        <v>0</v>
      </c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.95" customHeight="1">
      <c r="A197" s="2"/>
      <c r="B197" s="131">
        <v>180</v>
      </c>
      <c r="C197" s="34"/>
      <c r="D197" s="113"/>
      <c r="E197" s="127"/>
      <c r="F197" s="129"/>
      <c r="G197" s="101"/>
      <c r="H197" s="102"/>
      <c r="I197" s="123">
        <f t="shared" si="4"/>
        <v>1</v>
      </c>
      <c r="J197" s="140"/>
      <c r="K197" s="126" t="str">
        <f t="shared" si="5"/>
        <v>0</v>
      </c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.95" customHeight="1">
      <c r="A198" s="2"/>
      <c r="B198" s="131">
        <v>181</v>
      </c>
      <c r="C198" s="34"/>
      <c r="D198" s="113"/>
      <c r="E198" s="127"/>
      <c r="F198" s="129"/>
      <c r="G198" s="101"/>
      <c r="H198" s="102"/>
      <c r="I198" s="123">
        <f t="shared" si="4"/>
        <v>1</v>
      </c>
      <c r="J198" s="140"/>
      <c r="K198" s="126" t="str">
        <f t="shared" si="5"/>
        <v>0</v>
      </c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.95" customHeight="1">
      <c r="A199" s="2"/>
      <c r="B199" s="131">
        <v>182</v>
      </c>
      <c r="C199" s="34"/>
      <c r="D199" s="113"/>
      <c r="E199" s="127"/>
      <c r="F199" s="129"/>
      <c r="G199" s="101"/>
      <c r="H199" s="102"/>
      <c r="I199" s="123">
        <f t="shared" si="4"/>
        <v>1</v>
      </c>
      <c r="J199" s="140"/>
      <c r="K199" s="126" t="str">
        <f t="shared" si="5"/>
        <v>0</v>
      </c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.95" customHeight="1">
      <c r="A200" s="2"/>
      <c r="B200" s="131">
        <v>183</v>
      </c>
      <c r="C200" s="34"/>
      <c r="D200" s="113"/>
      <c r="E200" s="127"/>
      <c r="F200" s="129"/>
      <c r="G200" s="101"/>
      <c r="H200" s="102"/>
      <c r="I200" s="123">
        <f t="shared" si="4"/>
        <v>1</v>
      </c>
      <c r="J200" s="140"/>
      <c r="K200" s="126" t="str">
        <f t="shared" si="5"/>
        <v>0</v>
      </c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.95" customHeight="1">
      <c r="A201" s="2"/>
      <c r="B201" s="131">
        <v>184</v>
      </c>
      <c r="C201" s="34"/>
      <c r="D201" s="113"/>
      <c r="E201" s="127"/>
      <c r="F201" s="129"/>
      <c r="G201" s="101"/>
      <c r="H201" s="102"/>
      <c r="I201" s="123">
        <f t="shared" si="4"/>
        <v>1</v>
      </c>
      <c r="J201" s="140"/>
      <c r="K201" s="126" t="str">
        <f t="shared" si="5"/>
        <v>0</v>
      </c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.95" customHeight="1">
      <c r="A202" s="2"/>
      <c r="B202" s="131">
        <v>185</v>
      </c>
      <c r="C202" s="34"/>
      <c r="D202" s="113"/>
      <c r="E202" s="127"/>
      <c r="F202" s="129"/>
      <c r="G202" s="101"/>
      <c r="H202" s="102"/>
      <c r="I202" s="123">
        <f t="shared" si="4"/>
        <v>1</v>
      </c>
      <c r="J202" s="140"/>
      <c r="K202" s="126" t="str">
        <f t="shared" si="5"/>
        <v>0</v>
      </c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.95" customHeight="1">
      <c r="A203" s="2"/>
      <c r="B203" s="131">
        <v>186</v>
      </c>
      <c r="C203" s="34"/>
      <c r="D203" s="113"/>
      <c r="E203" s="127"/>
      <c r="F203" s="129"/>
      <c r="G203" s="101"/>
      <c r="H203" s="102"/>
      <c r="I203" s="123">
        <f t="shared" si="4"/>
        <v>1</v>
      </c>
      <c r="J203" s="140"/>
      <c r="K203" s="126" t="str">
        <f t="shared" si="5"/>
        <v>0</v>
      </c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.95" customHeight="1">
      <c r="A204" s="2"/>
      <c r="B204" s="131">
        <v>187</v>
      </c>
      <c r="C204" s="34"/>
      <c r="D204" s="113"/>
      <c r="E204" s="127"/>
      <c r="F204" s="129"/>
      <c r="G204" s="101"/>
      <c r="H204" s="102"/>
      <c r="I204" s="123">
        <f t="shared" si="4"/>
        <v>1</v>
      </c>
      <c r="J204" s="140"/>
      <c r="K204" s="126" t="str">
        <f t="shared" si="5"/>
        <v>0</v>
      </c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.95" customHeight="1">
      <c r="A205" s="2"/>
      <c r="B205" s="131">
        <v>188</v>
      </c>
      <c r="C205" s="34"/>
      <c r="D205" s="113"/>
      <c r="E205" s="127"/>
      <c r="F205" s="129"/>
      <c r="G205" s="101"/>
      <c r="H205" s="102"/>
      <c r="I205" s="123">
        <f t="shared" si="4"/>
        <v>1</v>
      </c>
      <c r="J205" s="140"/>
      <c r="K205" s="126" t="str">
        <f t="shared" si="5"/>
        <v>0</v>
      </c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.95" customHeight="1">
      <c r="A206" s="2"/>
      <c r="B206" s="131">
        <v>189</v>
      </c>
      <c r="C206" s="34"/>
      <c r="D206" s="113"/>
      <c r="E206" s="127"/>
      <c r="F206" s="129"/>
      <c r="G206" s="101"/>
      <c r="H206" s="102"/>
      <c r="I206" s="123">
        <f t="shared" si="4"/>
        <v>1</v>
      </c>
      <c r="J206" s="140"/>
      <c r="K206" s="126" t="str">
        <f t="shared" si="5"/>
        <v>0</v>
      </c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.95" customHeight="1">
      <c r="A207" s="2"/>
      <c r="B207" s="131">
        <v>190</v>
      </c>
      <c r="C207" s="34"/>
      <c r="D207" s="113"/>
      <c r="E207" s="127"/>
      <c r="F207" s="129"/>
      <c r="G207" s="101"/>
      <c r="H207" s="102"/>
      <c r="I207" s="123">
        <f t="shared" si="4"/>
        <v>1</v>
      </c>
      <c r="J207" s="140"/>
      <c r="K207" s="126" t="str">
        <f t="shared" si="5"/>
        <v>0</v>
      </c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.95" customHeight="1">
      <c r="A208" s="2"/>
      <c r="B208" s="131">
        <v>191</v>
      </c>
      <c r="C208" s="34"/>
      <c r="D208" s="113"/>
      <c r="E208" s="127"/>
      <c r="F208" s="129"/>
      <c r="G208" s="101"/>
      <c r="H208" s="102"/>
      <c r="I208" s="123">
        <f t="shared" si="4"/>
        <v>1</v>
      </c>
      <c r="J208" s="140"/>
      <c r="K208" s="126" t="str">
        <f t="shared" si="5"/>
        <v>0</v>
      </c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.95" customHeight="1">
      <c r="A209" s="2"/>
      <c r="B209" s="131">
        <v>192</v>
      </c>
      <c r="C209" s="34"/>
      <c r="D209" s="113"/>
      <c r="E209" s="127"/>
      <c r="F209" s="129"/>
      <c r="G209" s="101"/>
      <c r="H209" s="102"/>
      <c r="I209" s="123">
        <f t="shared" si="4"/>
        <v>1</v>
      </c>
      <c r="J209" s="140"/>
      <c r="K209" s="126" t="str">
        <f t="shared" si="5"/>
        <v>0</v>
      </c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.95" customHeight="1">
      <c r="A210" s="2"/>
      <c r="B210" s="131">
        <v>193</v>
      </c>
      <c r="C210" s="34"/>
      <c r="D210" s="113"/>
      <c r="E210" s="127"/>
      <c r="F210" s="129"/>
      <c r="G210" s="101"/>
      <c r="H210" s="102"/>
      <c r="I210" s="123">
        <f t="shared" si="4"/>
        <v>1</v>
      </c>
      <c r="J210" s="140"/>
      <c r="K210" s="126" t="str">
        <f t="shared" si="5"/>
        <v>0</v>
      </c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.95" customHeight="1">
      <c r="A211" s="2"/>
      <c r="B211" s="131">
        <v>194</v>
      </c>
      <c r="C211" s="34"/>
      <c r="D211" s="113"/>
      <c r="E211" s="127"/>
      <c r="F211" s="129"/>
      <c r="G211" s="101"/>
      <c r="H211" s="102"/>
      <c r="I211" s="123">
        <f t="shared" ref="I211:I217" si="6">DATEDIF($G211,$H211,"d")+1</f>
        <v>1</v>
      </c>
      <c r="J211" s="140"/>
      <c r="K211" s="126" t="str">
        <f t="shared" ref="K211:K217" si="7">IF($I211&gt;=365,"1","0")</f>
        <v>0</v>
      </c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.95" customHeight="1">
      <c r="A212" s="2"/>
      <c r="B212" s="131">
        <v>195</v>
      </c>
      <c r="C212" s="34"/>
      <c r="D212" s="113"/>
      <c r="E212" s="127"/>
      <c r="F212" s="129"/>
      <c r="G212" s="101"/>
      <c r="H212" s="102"/>
      <c r="I212" s="123">
        <f t="shared" si="6"/>
        <v>1</v>
      </c>
      <c r="J212" s="140"/>
      <c r="K212" s="126" t="str">
        <f t="shared" si="7"/>
        <v>0</v>
      </c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.95" customHeight="1">
      <c r="A213" s="2"/>
      <c r="B213" s="131">
        <v>196</v>
      </c>
      <c r="C213" s="34"/>
      <c r="D213" s="113"/>
      <c r="E213" s="127"/>
      <c r="F213" s="129"/>
      <c r="G213" s="101"/>
      <c r="H213" s="102"/>
      <c r="I213" s="123">
        <f t="shared" si="6"/>
        <v>1</v>
      </c>
      <c r="J213" s="140"/>
      <c r="K213" s="126" t="str">
        <f t="shared" si="7"/>
        <v>0</v>
      </c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.95" customHeight="1">
      <c r="A214" s="2"/>
      <c r="B214" s="131">
        <v>197</v>
      </c>
      <c r="C214" s="34"/>
      <c r="D214" s="113"/>
      <c r="E214" s="127"/>
      <c r="F214" s="129"/>
      <c r="G214" s="101"/>
      <c r="H214" s="102"/>
      <c r="I214" s="123">
        <f t="shared" si="6"/>
        <v>1</v>
      </c>
      <c r="J214" s="140"/>
      <c r="K214" s="126" t="str">
        <f t="shared" si="7"/>
        <v>0</v>
      </c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.95" customHeight="1">
      <c r="A215" s="2"/>
      <c r="B215" s="131">
        <v>198</v>
      </c>
      <c r="C215" s="34"/>
      <c r="D215" s="113"/>
      <c r="E215" s="127"/>
      <c r="F215" s="129"/>
      <c r="G215" s="101"/>
      <c r="H215" s="102"/>
      <c r="I215" s="123">
        <f t="shared" si="6"/>
        <v>1</v>
      </c>
      <c r="J215" s="140"/>
      <c r="K215" s="126" t="str">
        <f t="shared" si="7"/>
        <v>0</v>
      </c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.95" customHeight="1">
      <c r="A216" s="2"/>
      <c r="B216" s="131">
        <v>199</v>
      </c>
      <c r="C216" s="34"/>
      <c r="D216" s="113"/>
      <c r="E216" s="127"/>
      <c r="F216" s="129"/>
      <c r="G216" s="101"/>
      <c r="H216" s="102"/>
      <c r="I216" s="123">
        <f t="shared" si="6"/>
        <v>1</v>
      </c>
      <c r="J216" s="140"/>
      <c r="K216" s="126" t="str">
        <f t="shared" si="7"/>
        <v>0</v>
      </c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.95" customHeight="1" thickBot="1">
      <c r="A217" s="2"/>
      <c r="B217" s="132">
        <v>200</v>
      </c>
      <c r="C217" s="37"/>
      <c r="D217" s="137"/>
      <c r="E217" s="138"/>
      <c r="F217" s="130"/>
      <c r="G217" s="103"/>
      <c r="H217" s="104"/>
      <c r="I217" s="142">
        <f t="shared" si="6"/>
        <v>1</v>
      </c>
      <c r="J217" s="141"/>
      <c r="K217" s="126" t="str">
        <f t="shared" si="7"/>
        <v>0</v>
      </c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.95" customHeight="1" thickBot="1">
      <c r="A218" s="2"/>
      <c r="B218" s="5"/>
      <c r="C218" s="5"/>
      <c r="D218" s="5"/>
      <c r="E218" s="8"/>
      <c r="F218" s="28"/>
      <c r="G218" s="28"/>
      <c r="H218" s="28"/>
      <c r="I218" s="4"/>
      <c r="J218" s="4"/>
      <c r="K218" s="94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.95" customHeight="1" thickTop="1" thickBot="1">
      <c r="A219" s="2"/>
      <c r="B219" s="6"/>
      <c r="C219" s="6"/>
      <c r="D219" s="6"/>
      <c r="E219" s="9"/>
      <c r="F219" s="163" t="s">
        <v>105</v>
      </c>
      <c r="G219" s="165"/>
      <c r="H219" s="76">
        <f>COUNTA($C$18:$C$217)</f>
        <v>0</v>
      </c>
      <c r="I219" s="95"/>
      <c r="J219" s="95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.95" customHeight="1" thickTop="1" thickBot="1">
      <c r="A220" s="2"/>
      <c r="B220" s="6"/>
      <c r="C220" s="6"/>
      <c r="D220" s="6"/>
      <c r="E220" s="9"/>
      <c r="F220" s="28"/>
      <c r="G220" s="28"/>
      <c r="H220" s="28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.95" customHeight="1" thickTop="1" thickBot="1">
      <c r="A221" s="2"/>
      <c r="B221" s="6"/>
      <c r="C221" s="6"/>
      <c r="D221" s="6"/>
      <c r="E221" s="9"/>
      <c r="F221" s="163" t="s">
        <v>106</v>
      </c>
      <c r="G221" s="165"/>
      <c r="H221" s="76">
        <f>COUNTIF(K18:K217,"1")</f>
        <v>0</v>
      </c>
      <c r="I221" s="95"/>
      <c r="J221" s="95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.95" customHeight="1" thickTop="1">
      <c r="A222" s="2"/>
      <c r="B222" s="6"/>
      <c r="C222" s="6"/>
      <c r="D222" s="6"/>
      <c r="E222" s="83"/>
      <c r="F222" s="124"/>
      <c r="G222" s="124"/>
      <c r="H222" s="124"/>
      <c r="I222" s="20"/>
      <c r="J222" s="20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.95" customHeight="1">
      <c r="A223" s="2"/>
      <c r="B223" s="6"/>
      <c r="C223" s="6"/>
      <c r="D223" s="6"/>
      <c r="E223" s="83"/>
      <c r="F223" s="169"/>
      <c r="G223" s="169"/>
      <c r="H223" s="125"/>
      <c r="I223" s="20"/>
      <c r="J223" s="20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.95" customHeight="1">
      <c r="A224" s="2"/>
      <c r="B224" s="6"/>
      <c r="C224" s="6"/>
      <c r="D224" s="6"/>
      <c r="E224" s="83"/>
      <c r="F224" s="20"/>
      <c r="G224" s="20"/>
      <c r="H224" s="20"/>
      <c r="I224" s="20"/>
      <c r="J224" s="20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.95" customHeight="1">
      <c r="A225" s="2"/>
      <c r="B225" s="6"/>
      <c r="C225" s="6"/>
      <c r="D225" s="6"/>
      <c r="E225" s="83"/>
      <c r="F225" s="20"/>
      <c r="G225" s="20"/>
      <c r="H225" s="20"/>
      <c r="I225" s="20"/>
      <c r="J225" s="20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.95" customHeight="1">
      <c r="A226" s="2"/>
      <c r="B226" s="6"/>
      <c r="C226" s="6"/>
      <c r="D226" s="6"/>
      <c r="E226" s="83"/>
      <c r="F226" s="20"/>
      <c r="G226" s="20"/>
      <c r="H226" s="20"/>
      <c r="I226" s="20"/>
      <c r="J226" s="20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.95" customHeight="1">
      <c r="A227" s="2"/>
      <c r="B227" s="6"/>
      <c r="C227" s="6"/>
      <c r="D227" s="6"/>
      <c r="E227" s="83"/>
      <c r="F227" s="20"/>
      <c r="G227" s="20"/>
      <c r="H227" s="20"/>
      <c r="I227" s="20"/>
      <c r="J227" s="20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.95" customHeight="1">
      <c r="A228" s="2"/>
      <c r="B228" s="6"/>
      <c r="C228" s="6"/>
      <c r="D228" s="6"/>
      <c r="E228" s="83"/>
      <c r="F228" s="20"/>
      <c r="G228" s="20"/>
      <c r="H228" s="20"/>
      <c r="I228" s="20"/>
      <c r="J228" s="20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.95" customHeight="1">
      <c r="A229" s="2"/>
      <c r="B229" s="6"/>
      <c r="C229" s="6"/>
      <c r="D229" s="6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.95" customHeight="1">
      <c r="A230" s="2"/>
      <c r="B230" s="6"/>
      <c r="C230" s="6"/>
      <c r="D230" s="6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.95" customHeight="1">
      <c r="A231" s="2"/>
      <c r="B231" s="6"/>
      <c r="C231" s="6"/>
      <c r="D231" s="6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.95" customHeight="1">
      <c r="A232" s="2"/>
      <c r="B232" s="6"/>
      <c r="C232" s="6"/>
      <c r="D232" s="6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.95" customHeight="1">
      <c r="A233" s="2"/>
      <c r="B233" s="6"/>
      <c r="C233" s="6"/>
      <c r="D233" s="6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.95" customHeight="1">
      <c r="A234" s="2"/>
      <c r="B234" s="6"/>
      <c r="C234" s="6"/>
      <c r="D234" s="6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.95" customHeight="1">
      <c r="A235" s="2"/>
      <c r="B235" s="6"/>
      <c r="C235" s="6"/>
      <c r="D235" s="6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.95" customHeight="1">
      <c r="A236" s="2"/>
      <c r="B236" s="6"/>
      <c r="C236" s="6"/>
      <c r="D236" s="6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.95" customHeight="1">
      <c r="A237" s="2"/>
      <c r="B237" s="6"/>
      <c r="C237" s="6"/>
      <c r="D237" s="6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.95" customHeight="1">
      <c r="A238" s="2"/>
      <c r="B238" s="6"/>
      <c r="C238" s="6"/>
      <c r="D238" s="6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.95" customHeight="1">
      <c r="A239" s="2"/>
      <c r="B239" s="6"/>
      <c r="C239" s="6"/>
      <c r="D239" s="6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.95" customHeight="1">
      <c r="A240" s="2"/>
      <c r="B240" s="6"/>
      <c r="C240" s="6"/>
      <c r="D240" s="6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.95" customHeight="1">
      <c r="A241" s="2"/>
      <c r="B241" s="6"/>
      <c r="C241" s="6"/>
      <c r="D241" s="6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.95" customHeight="1">
      <c r="A242" s="2"/>
      <c r="B242" s="6"/>
      <c r="C242" s="6"/>
      <c r="D242" s="6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.95" customHeight="1">
      <c r="A243" s="2"/>
      <c r="B243" s="6"/>
      <c r="C243" s="6"/>
      <c r="D243" s="6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.95" customHeight="1">
      <c r="A244" s="2"/>
      <c r="B244" s="6"/>
      <c r="C244" s="6"/>
      <c r="D244" s="6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.95" customHeight="1">
      <c r="A245" s="2"/>
      <c r="B245" s="6"/>
      <c r="C245" s="6"/>
      <c r="D245" s="6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.95" customHeight="1">
      <c r="A246" s="2"/>
      <c r="B246" s="6"/>
      <c r="C246" s="6"/>
      <c r="D246" s="6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.95" customHeight="1">
      <c r="A247" s="2"/>
      <c r="B247" s="6"/>
      <c r="C247" s="6"/>
      <c r="D247" s="6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.95" customHeight="1">
      <c r="A248" s="2"/>
      <c r="B248" s="6"/>
      <c r="C248" s="6"/>
      <c r="D248" s="6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.95" customHeight="1">
      <c r="A249" s="2"/>
      <c r="B249" s="6"/>
      <c r="C249" s="6"/>
      <c r="D249" s="6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.95" customHeight="1">
      <c r="A250" s="2"/>
      <c r="B250" s="6"/>
      <c r="C250" s="6"/>
      <c r="D250" s="6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.95" customHeight="1">
      <c r="A251" s="2"/>
      <c r="B251" s="6"/>
      <c r="C251" s="6"/>
      <c r="D251" s="6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.95" customHeight="1">
      <c r="A252" s="2"/>
      <c r="B252" s="6"/>
      <c r="C252" s="6"/>
      <c r="D252" s="6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.95" customHeight="1">
      <c r="A253" s="2"/>
      <c r="B253" s="6"/>
      <c r="C253" s="6"/>
      <c r="D253" s="6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.95" customHeight="1">
      <c r="A254" s="2"/>
      <c r="B254" s="6"/>
      <c r="C254" s="6"/>
      <c r="D254" s="6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.95" customHeight="1">
      <c r="A255" s="2"/>
      <c r="B255" s="6"/>
      <c r="C255" s="6"/>
      <c r="D255" s="6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.95" customHeight="1">
      <c r="A256" s="2"/>
      <c r="B256" s="6"/>
      <c r="C256" s="6"/>
      <c r="D256" s="6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.95" customHeight="1">
      <c r="A257" s="2"/>
      <c r="B257" s="6"/>
      <c r="C257" s="6"/>
      <c r="D257" s="6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6"/>
      <c r="C258" s="6"/>
      <c r="D258" s="6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6"/>
      <c r="C259" s="6"/>
      <c r="D259" s="6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6"/>
      <c r="C260" s="6"/>
      <c r="D260" s="6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6"/>
      <c r="C261" s="6"/>
      <c r="D261" s="6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6"/>
      <c r="C262" s="6"/>
      <c r="D262" s="6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6"/>
      <c r="C263" s="6"/>
      <c r="D263" s="6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6"/>
      <c r="C264" s="6"/>
      <c r="D264" s="6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6"/>
      <c r="C265" s="6"/>
      <c r="D265" s="6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6"/>
      <c r="C266" s="6"/>
      <c r="D266" s="6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6"/>
      <c r="C267" s="6"/>
      <c r="D267" s="6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6"/>
      <c r="C268" s="6"/>
      <c r="D268" s="6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6"/>
      <c r="C269" s="6"/>
      <c r="D269" s="6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6"/>
      <c r="C270" s="6"/>
      <c r="D270" s="6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6"/>
      <c r="C271" s="6"/>
      <c r="D271" s="6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6"/>
      <c r="C272" s="6"/>
      <c r="D272" s="6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6"/>
      <c r="C273" s="6"/>
      <c r="D273" s="6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6"/>
      <c r="C274" s="6"/>
      <c r="D274" s="6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6"/>
      <c r="C275" s="6"/>
      <c r="D275" s="6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6"/>
      <c r="C276" s="6"/>
      <c r="D276" s="6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6"/>
      <c r="C277" s="6"/>
      <c r="D277" s="6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6"/>
      <c r="C278" s="6"/>
      <c r="D278" s="6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6"/>
      <c r="C279" s="6"/>
      <c r="D279" s="6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6"/>
      <c r="C280" s="6"/>
      <c r="D280" s="6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6"/>
      <c r="C281" s="6"/>
      <c r="D281" s="6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6"/>
      <c r="C282" s="6"/>
      <c r="D282" s="6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6"/>
      <c r="C283" s="6"/>
      <c r="D283" s="6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6"/>
      <c r="C284" s="6"/>
      <c r="D284" s="6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6"/>
      <c r="C285" s="6"/>
      <c r="D285" s="6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6"/>
      <c r="C286" s="6"/>
      <c r="D286" s="6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6"/>
      <c r="C287" s="6"/>
      <c r="D287" s="6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6"/>
      <c r="C288" s="6"/>
      <c r="D288" s="6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6"/>
      <c r="C289" s="6"/>
      <c r="D289" s="6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6"/>
      <c r="C290" s="6"/>
      <c r="D290" s="6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6"/>
      <c r="C291" s="6"/>
      <c r="D291" s="6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6"/>
      <c r="C292" s="6"/>
      <c r="D292" s="6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6"/>
      <c r="C293" s="6"/>
      <c r="D293" s="6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6"/>
      <c r="C294" s="6"/>
      <c r="D294" s="6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6"/>
      <c r="C295" s="6"/>
      <c r="D295" s="6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6"/>
      <c r="C296" s="6"/>
      <c r="D296" s="6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6"/>
      <c r="C297" s="6"/>
      <c r="D297" s="6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6"/>
      <c r="C298" s="6"/>
      <c r="D298" s="6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6"/>
      <c r="C299" s="6"/>
      <c r="D299" s="6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6"/>
      <c r="C300" s="6"/>
      <c r="D300" s="6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6"/>
      <c r="C301" s="6"/>
      <c r="D301" s="6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6"/>
      <c r="C302" s="6"/>
      <c r="D302" s="6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6"/>
      <c r="C303" s="6"/>
      <c r="D303" s="6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6"/>
      <c r="C304" s="6"/>
      <c r="D304" s="6"/>
      <c r="E304" s="9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6"/>
      <c r="C305" s="6"/>
      <c r="D305" s="6"/>
      <c r="E305" s="9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6"/>
      <c r="C306" s="6"/>
      <c r="D306" s="6"/>
      <c r="E306" s="9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6"/>
      <c r="C307" s="6"/>
      <c r="D307" s="6"/>
      <c r="E307" s="9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6"/>
      <c r="C308" s="6"/>
      <c r="D308" s="6"/>
      <c r="E308" s="9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6"/>
      <c r="C309" s="6"/>
      <c r="D309" s="6"/>
      <c r="E309" s="9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6"/>
      <c r="C310" s="6"/>
      <c r="D310" s="6"/>
      <c r="E310" s="9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</sheetData>
  <mergeCells count="26">
    <mergeCell ref="F223:G223"/>
    <mergeCell ref="G16:J16"/>
    <mergeCell ref="B10:H10"/>
    <mergeCell ref="B9:H9"/>
    <mergeCell ref="B11:H11"/>
    <mergeCell ref="B12:H12"/>
    <mergeCell ref="B13:H13"/>
    <mergeCell ref="B15:H15"/>
    <mergeCell ref="M22:O23"/>
    <mergeCell ref="P22:P23"/>
    <mergeCell ref="J7:L7"/>
    <mergeCell ref="F219:G219"/>
    <mergeCell ref="F221:G221"/>
    <mergeCell ref="K16:K17"/>
    <mergeCell ref="B1:H5"/>
    <mergeCell ref="M16:O17"/>
    <mergeCell ref="P16:P17"/>
    <mergeCell ref="M19:O20"/>
    <mergeCell ref="P19:P20"/>
    <mergeCell ref="B6:H6"/>
    <mergeCell ref="B7:H7"/>
    <mergeCell ref="B16:B17"/>
    <mergeCell ref="C16:C17"/>
    <mergeCell ref="D16:D17"/>
    <mergeCell ref="E16:E17"/>
    <mergeCell ref="F16:F17"/>
  </mergeCells>
  <phoneticPr fontId="2" type="noConversion"/>
  <dataValidations count="2">
    <dataValidation type="list" allowBlank="1" showErrorMessage="1" promptTitle="경력단절여성 해당 여부" prompt="경력단절여성인 경우: ○_x000a_경력단절여성이 아닌 경우: 공란_x000a_" sqref="F18:F217">
      <formula1>"○"</formula1>
    </dataValidation>
    <dataValidation type="list" allowBlank="1" showErrorMessage="1" promptTitle="경력단절 사유" prompt="해당 사유 선택" sqref="J18:J217">
      <formula1>"혼인 / 임신 / 출산 / 육아, 가족구성원의 돌봄, 근로조건, 기타"</formula1>
    </dataValidation>
  </dataValidation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3"/>
  <sheetViews>
    <sheetView zoomScale="70" zoomScaleNormal="70" workbookViewId="0">
      <selection activeCell="B1" sqref="B1:G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50.625" style="1" customWidth="1"/>
    <col min="6" max="7" width="15.625" customWidth="1"/>
    <col min="8" max="10" width="10.625" customWidth="1"/>
  </cols>
  <sheetData>
    <row r="1" spans="1:26" ht="24.95" customHeight="1">
      <c r="A1" s="2"/>
      <c r="B1" s="160"/>
      <c r="C1" s="161"/>
      <c r="D1" s="161"/>
      <c r="E1" s="161"/>
      <c r="F1" s="161"/>
      <c r="G1" s="16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1"/>
      <c r="F2" s="161"/>
      <c r="G2" s="16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1"/>
      <c r="F3" s="161"/>
      <c r="G3" s="16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1"/>
      <c r="F4" s="161"/>
      <c r="G4" s="16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220"/>
      <c r="C5" s="221"/>
      <c r="D5" s="221"/>
      <c r="E5" s="221"/>
      <c r="F5" s="221"/>
      <c r="G5" s="22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267" t="s">
        <v>116</v>
      </c>
      <c r="C6" s="268"/>
      <c r="D6" s="268"/>
      <c r="E6" s="268"/>
      <c r="F6" s="268"/>
      <c r="G6" s="269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0" customHeight="1" thickTop="1" thickBot="1">
      <c r="A7" s="7"/>
      <c r="B7" s="184" t="s">
        <v>136</v>
      </c>
      <c r="C7" s="185"/>
      <c r="D7" s="185"/>
      <c r="E7" s="185"/>
      <c r="F7" s="185"/>
      <c r="G7" s="186"/>
      <c r="H7" s="79"/>
      <c r="I7" s="20"/>
      <c r="J7" s="20"/>
      <c r="K7" s="20"/>
      <c r="L7" s="20"/>
      <c r="M7" s="20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95" customHeight="1" thickTop="1">
      <c r="A8" s="2"/>
      <c r="B8" s="143"/>
      <c r="C8" s="144"/>
      <c r="D8" s="144"/>
      <c r="E8" s="144"/>
      <c r="F8" s="153"/>
      <c r="G8" s="124"/>
      <c r="H8" s="20"/>
      <c r="I8" s="20"/>
      <c r="J8" s="20"/>
      <c r="K8" s="20"/>
      <c r="L8" s="20"/>
      <c r="M8" s="20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95" customHeight="1" thickBot="1">
      <c r="A9" s="2"/>
      <c r="B9" s="263" t="s">
        <v>119</v>
      </c>
      <c r="C9" s="264"/>
      <c r="D9" s="264"/>
      <c r="E9" s="264"/>
      <c r="F9" s="264"/>
      <c r="G9" s="265"/>
      <c r="H9" s="20"/>
      <c r="I9" s="20"/>
      <c r="J9" s="20"/>
      <c r="K9" s="20"/>
      <c r="L9" s="20"/>
      <c r="M9" s="20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95" customHeight="1">
      <c r="A10" s="2"/>
      <c r="B10" s="11" t="s">
        <v>9</v>
      </c>
      <c r="C10" s="174" t="s">
        <v>117</v>
      </c>
      <c r="D10" s="174"/>
      <c r="E10" s="174"/>
      <c r="F10" s="270" t="s">
        <v>118</v>
      </c>
      <c r="G10" s="271"/>
      <c r="H10" s="84"/>
      <c r="I10" s="84"/>
      <c r="J10" s="84"/>
      <c r="K10" s="21"/>
      <c r="L10" s="20"/>
      <c r="M10" s="20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95" customHeight="1">
      <c r="A11" s="2"/>
      <c r="B11" s="14">
        <v>1</v>
      </c>
      <c r="C11" s="266"/>
      <c r="D11" s="266"/>
      <c r="E11" s="266"/>
      <c r="F11" s="274"/>
      <c r="G11" s="275"/>
      <c r="H11" s="20"/>
      <c r="I11" s="20"/>
      <c r="J11" s="20"/>
      <c r="K11" s="20"/>
      <c r="L11" s="20"/>
      <c r="M11" s="20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95" customHeight="1">
      <c r="A12" s="2"/>
      <c r="B12" s="14">
        <v>2</v>
      </c>
      <c r="C12" s="266"/>
      <c r="D12" s="266"/>
      <c r="E12" s="266"/>
      <c r="F12" s="274"/>
      <c r="G12" s="275"/>
      <c r="H12" s="20"/>
      <c r="I12" s="20"/>
      <c r="J12" s="20"/>
      <c r="K12" s="20"/>
      <c r="L12" s="20"/>
      <c r="M12" s="20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95" customHeight="1">
      <c r="A13" s="2"/>
      <c r="B13" s="14">
        <v>3</v>
      </c>
      <c r="C13" s="266"/>
      <c r="D13" s="266"/>
      <c r="E13" s="266"/>
      <c r="F13" s="274"/>
      <c r="G13" s="275"/>
      <c r="H13" s="20"/>
      <c r="I13" s="20"/>
      <c r="J13" s="20"/>
      <c r="K13" s="20"/>
      <c r="L13" s="20"/>
      <c r="M13" s="20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95" customHeight="1">
      <c r="A14" s="2"/>
      <c r="B14" s="14">
        <v>4</v>
      </c>
      <c r="C14" s="266"/>
      <c r="D14" s="266"/>
      <c r="E14" s="266"/>
      <c r="F14" s="274"/>
      <c r="G14" s="275"/>
      <c r="H14" s="20"/>
      <c r="I14" s="20"/>
      <c r="J14" s="20"/>
      <c r="K14" s="20"/>
      <c r="L14" s="20"/>
      <c r="M14" s="20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 thickBot="1">
      <c r="A15" s="2"/>
      <c r="B15" s="15">
        <v>5</v>
      </c>
      <c r="C15" s="273"/>
      <c r="D15" s="273"/>
      <c r="E15" s="273"/>
      <c r="F15" s="282"/>
      <c r="G15" s="283"/>
      <c r="H15" s="20"/>
      <c r="I15" s="20"/>
      <c r="J15" s="20"/>
      <c r="K15" s="20"/>
      <c r="L15" s="20"/>
      <c r="M15" s="20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95" customHeight="1">
      <c r="A16" s="2"/>
      <c r="B16" s="5"/>
      <c r="C16" s="5"/>
      <c r="D16" s="5"/>
      <c r="E16" s="8"/>
      <c r="F16" s="4"/>
      <c r="G16" s="4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.95" customHeight="1" thickBot="1">
      <c r="A17" s="2"/>
      <c r="B17" s="276" t="s">
        <v>120</v>
      </c>
      <c r="C17" s="277"/>
      <c r="D17" s="277"/>
      <c r="E17" s="277"/>
      <c r="F17" s="277"/>
      <c r="G17" s="278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.95" customHeight="1">
      <c r="A18" s="2"/>
      <c r="B18" s="281" t="s">
        <v>9</v>
      </c>
      <c r="C18" s="174"/>
      <c r="D18" s="174"/>
      <c r="E18" s="174"/>
      <c r="F18" s="279" t="s">
        <v>121</v>
      </c>
      <c r="G18" s="28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.95" customHeight="1" thickBot="1">
      <c r="A19" s="2"/>
      <c r="B19" s="272" t="s">
        <v>122</v>
      </c>
      <c r="C19" s="273"/>
      <c r="D19" s="273"/>
      <c r="E19" s="273"/>
      <c r="F19" s="282"/>
      <c r="G19" s="28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.95" customHeight="1">
      <c r="A20" s="2"/>
      <c r="B20" s="5"/>
      <c r="C20" s="5"/>
      <c r="D20" s="5"/>
      <c r="E20" s="8"/>
      <c r="F20" s="4"/>
      <c r="G20" s="4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.95" customHeight="1">
      <c r="A21" s="2"/>
      <c r="B21" s="6"/>
      <c r="C21" s="6"/>
      <c r="D21" s="6"/>
      <c r="E21" s="9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.95" customHeight="1">
      <c r="A22" s="2"/>
      <c r="B22" s="6"/>
      <c r="C22" s="6"/>
      <c r="D22" s="6"/>
      <c r="E22" s="9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95" customHeight="1">
      <c r="A23" s="2"/>
      <c r="B23" s="6"/>
      <c r="C23" s="6"/>
      <c r="D23" s="6"/>
      <c r="E23" s="9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>
      <c r="A24" s="2"/>
      <c r="B24" s="6"/>
      <c r="C24" s="6"/>
      <c r="D24" s="6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.95" customHeight="1">
      <c r="A25" s="2"/>
      <c r="B25" s="6"/>
      <c r="C25" s="6"/>
      <c r="D25" s="6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.95" customHeight="1">
      <c r="A26" s="2"/>
      <c r="B26" s="6"/>
      <c r="C26" s="6"/>
      <c r="D26" s="6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.95" customHeight="1">
      <c r="A27" s="2"/>
      <c r="B27" s="6"/>
      <c r="C27" s="6"/>
      <c r="D27" s="6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.95" customHeight="1">
      <c r="A28" s="2"/>
      <c r="B28" s="6"/>
      <c r="C28" s="6"/>
      <c r="D28" s="6"/>
      <c r="E28" s="9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.95" customHeight="1">
      <c r="A29" s="2"/>
      <c r="B29" s="6"/>
      <c r="C29" s="6"/>
      <c r="D29" s="6"/>
      <c r="E29" s="9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.95" customHeight="1">
      <c r="A30" s="2"/>
      <c r="B30" s="6"/>
      <c r="C30" s="6"/>
      <c r="D30" s="6"/>
      <c r="E30" s="9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.95" customHeight="1">
      <c r="A31" s="2"/>
      <c r="B31" s="6"/>
      <c r="C31" s="6"/>
      <c r="D31" s="6"/>
      <c r="E31" s="9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.95" customHeight="1">
      <c r="A32" s="2"/>
      <c r="B32" s="6"/>
      <c r="C32" s="6"/>
      <c r="D32" s="6"/>
      <c r="E32" s="9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95" customHeight="1">
      <c r="A33" s="2"/>
      <c r="B33" s="6"/>
      <c r="C33" s="6"/>
      <c r="D33" s="6"/>
      <c r="E33" s="9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.95" customHeight="1">
      <c r="A34" s="2"/>
      <c r="B34" s="6"/>
      <c r="C34" s="6"/>
      <c r="D34" s="6"/>
      <c r="E34" s="9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95" customHeight="1">
      <c r="A35" s="2"/>
      <c r="B35" s="6"/>
      <c r="C35" s="6"/>
      <c r="D35" s="6"/>
      <c r="E35" s="9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.95" customHeight="1">
      <c r="A36" s="2"/>
      <c r="B36" s="6"/>
      <c r="C36" s="6"/>
      <c r="D36" s="6"/>
      <c r="E36" s="9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.95" customHeight="1">
      <c r="A37" s="2"/>
      <c r="B37" s="6"/>
      <c r="C37" s="6"/>
      <c r="D37" s="6"/>
      <c r="E37" s="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.95" customHeight="1">
      <c r="A38" s="2"/>
      <c r="B38" s="6"/>
      <c r="C38" s="6"/>
      <c r="D38" s="6"/>
      <c r="E38" s="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95" customHeight="1">
      <c r="A39" s="2"/>
      <c r="B39" s="6"/>
      <c r="C39" s="6"/>
      <c r="D39" s="6"/>
      <c r="E39" s="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.95" customHeight="1">
      <c r="A40" s="2"/>
      <c r="B40" s="6"/>
      <c r="C40" s="6"/>
      <c r="D40" s="6"/>
      <c r="E40" s="9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.95" customHeight="1">
      <c r="A41" s="2"/>
      <c r="B41" s="6"/>
      <c r="C41" s="6"/>
      <c r="D41" s="6"/>
      <c r="E41" s="9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.95" customHeight="1">
      <c r="A42" s="2"/>
      <c r="B42" s="6"/>
      <c r="C42" s="6"/>
      <c r="D42" s="6"/>
      <c r="E42" s="9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95" customHeight="1">
      <c r="A43" s="2"/>
      <c r="B43" s="6"/>
      <c r="C43" s="6"/>
      <c r="D43" s="6"/>
      <c r="E43" s="9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95" customHeight="1">
      <c r="A44" s="2"/>
      <c r="B44" s="6"/>
      <c r="C44" s="6"/>
      <c r="D44" s="6"/>
      <c r="E44" s="9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.95" customHeight="1">
      <c r="A45" s="2"/>
      <c r="B45" s="6"/>
      <c r="C45" s="6"/>
      <c r="D45" s="6"/>
      <c r="E45" s="9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.95" customHeight="1">
      <c r="A46" s="2"/>
      <c r="B46" s="6"/>
      <c r="C46" s="6"/>
      <c r="D46" s="6"/>
      <c r="E46" s="9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.95" customHeight="1">
      <c r="A47" s="2"/>
      <c r="B47" s="6"/>
      <c r="C47" s="6"/>
      <c r="D47" s="6"/>
      <c r="E47" s="9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.95" customHeight="1">
      <c r="A48" s="2"/>
      <c r="B48" s="6"/>
      <c r="C48" s="6"/>
      <c r="D48" s="6"/>
      <c r="E48" s="9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95" customHeight="1">
      <c r="A49" s="2"/>
      <c r="B49" s="6"/>
      <c r="C49" s="6"/>
      <c r="D49" s="6"/>
      <c r="E49" s="9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95" customHeight="1">
      <c r="A50" s="2"/>
      <c r="B50" s="6"/>
      <c r="C50" s="6"/>
      <c r="D50" s="6"/>
      <c r="E50" s="9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95" customHeight="1">
      <c r="A51" s="2"/>
      <c r="B51" s="6"/>
      <c r="C51" s="6"/>
      <c r="D51" s="6"/>
      <c r="E51" s="9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95" customHeight="1">
      <c r="A52" s="2"/>
      <c r="B52" s="6"/>
      <c r="C52" s="6"/>
      <c r="D52" s="6"/>
      <c r="E52" s="9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95" customHeight="1">
      <c r="A53" s="2"/>
      <c r="B53" s="6"/>
      <c r="C53" s="6"/>
      <c r="D53" s="6"/>
      <c r="E53" s="9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95" customHeight="1">
      <c r="A54" s="2"/>
      <c r="B54" s="6"/>
      <c r="C54" s="6"/>
      <c r="D54" s="6"/>
      <c r="E54" s="9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95" customHeight="1">
      <c r="A55" s="2"/>
      <c r="B55" s="6"/>
      <c r="C55" s="6"/>
      <c r="D55" s="6"/>
      <c r="E55" s="9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95" customHeight="1">
      <c r="A56" s="2"/>
      <c r="B56" s="6"/>
      <c r="C56" s="6"/>
      <c r="D56" s="6"/>
      <c r="E56" s="9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.95" customHeight="1">
      <c r="A57" s="2"/>
      <c r="B57" s="6"/>
      <c r="C57" s="6"/>
      <c r="D57" s="6"/>
      <c r="E57" s="9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.95" customHeight="1">
      <c r="A58" s="2"/>
      <c r="B58" s="6"/>
      <c r="C58" s="6"/>
      <c r="D58" s="6"/>
      <c r="E58" s="9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.95" customHeight="1">
      <c r="A59" s="2"/>
      <c r="B59" s="6"/>
      <c r="C59" s="6"/>
      <c r="D59" s="6"/>
      <c r="E59" s="9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.95" customHeight="1">
      <c r="A60" s="2"/>
      <c r="B60" s="6"/>
      <c r="C60" s="6"/>
      <c r="D60" s="6"/>
      <c r="E60" s="9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.95" customHeight="1">
      <c r="A61" s="2"/>
      <c r="B61" s="6"/>
      <c r="C61" s="6"/>
      <c r="D61" s="6"/>
      <c r="E61" s="9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.95" customHeight="1">
      <c r="A62" s="2"/>
      <c r="B62" s="6"/>
      <c r="C62" s="6"/>
      <c r="D62" s="6"/>
      <c r="E62" s="9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.95" customHeight="1">
      <c r="A63" s="2"/>
      <c r="B63" s="6"/>
      <c r="C63" s="6"/>
      <c r="D63" s="6"/>
      <c r="E63" s="9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.95" customHeight="1">
      <c r="A64" s="2"/>
      <c r="B64" s="6"/>
      <c r="C64" s="6"/>
      <c r="D64" s="6"/>
      <c r="E64" s="9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.95" customHeight="1">
      <c r="A65" s="2"/>
      <c r="B65" s="6"/>
      <c r="C65" s="6"/>
      <c r="D65" s="6"/>
      <c r="E65" s="9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.95" customHeight="1">
      <c r="A66" s="2"/>
      <c r="B66" s="6"/>
      <c r="C66" s="6"/>
      <c r="D66" s="6"/>
      <c r="E66" s="9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.95" customHeight="1">
      <c r="A67" s="2"/>
      <c r="B67" s="6"/>
      <c r="C67" s="6"/>
      <c r="D67" s="6"/>
      <c r="E67" s="9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.95" customHeight="1">
      <c r="A68" s="2"/>
      <c r="B68" s="6"/>
      <c r="C68" s="6"/>
      <c r="D68" s="6"/>
      <c r="E68" s="9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.95" customHeight="1">
      <c r="A69" s="2"/>
      <c r="B69" s="6"/>
      <c r="C69" s="6"/>
      <c r="D69" s="6"/>
      <c r="E69" s="9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.95" customHeight="1">
      <c r="A70" s="2"/>
      <c r="B70" s="6"/>
      <c r="C70" s="6"/>
      <c r="D70" s="6"/>
      <c r="E70" s="9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95" customHeight="1">
      <c r="A71" s="2"/>
      <c r="B71" s="6"/>
      <c r="C71" s="6"/>
      <c r="D71" s="6"/>
      <c r="E71" s="9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.95" customHeight="1">
      <c r="A72" s="2"/>
      <c r="B72" s="6"/>
      <c r="C72" s="6"/>
      <c r="D72" s="6"/>
      <c r="E72" s="9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.95" customHeight="1">
      <c r="A73" s="2"/>
      <c r="B73" s="6"/>
      <c r="C73" s="6"/>
      <c r="D73" s="6"/>
      <c r="E73" s="9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.95" customHeight="1">
      <c r="A74" s="2"/>
      <c r="B74" s="6"/>
      <c r="C74" s="6"/>
      <c r="D74" s="6"/>
      <c r="E74" s="9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.95" customHeight="1">
      <c r="A75" s="2"/>
      <c r="B75" s="6"/>
      <c r="C75" s="6"/>
      <c r="D75" s="6"/>
      <c r="E75" s="9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.95" customHeight="1">
      <c r="A76" s="2"/>
      <c r="B76" s="6"/>
      <c r="C76" s="6"/>
      <c r="D76" s="6"/>
      <c r="E76" s="9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.95" customHeight="1">
      <c r="A77" s="2"/>
      <c r="B77" s="6"/>
      <c r="C77" s="6"/>
      <c r="D77" s="6"/>
      <c r="E77" s="9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.95" customHeight="1">
      <c r="A78" s="2"/>
      <c r="B78" s="6"/>
      <c r="C78" s="6"/>
      <c r="D78" s="6"/>
      <c r="E78" s="9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.95" customHeight="1">
      <c r="A79" s="2"/>
      <c r="B79" s="6"/>
      <c r="C79" s="6"/>
      <c r="D79" s="6"/>
      <c r="E79" s="9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.95" customHeight="1">
      <c r="A80" s="2"/>
      <c r="B80" s="6"/>
      <c r="C80" s="6"/>
      <c r="D80" s="6"/>
      <c r="E80" s="9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.95" customHeight="1">
      <c r="A81" s="2"/>
      <c r="B81" s="6"/>
      <c r="C81" s="6"/>
      <c r="D81" s="6"/>
      <c r="E81" s="9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.95" customHeight="1">
      <c r="A82" s="2"/>
      <c r="B82" s="6"/>
      <c r="C82" s="6"/>
      <c r="D82" s="6"/>
      <c r="E82" s="9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.95" customHeight="1">
      <c r="A83" s="2"/>
      <c r="B83" s="6"/>
      <c r="C83" s="6"/>
      <c r="D83" s="6"/>
      <c r="E83" s="9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.95" customHeight="1">
      <c r="A84" s="2"/>
      <c r="B84" s="6"/>
      <c r="C84" s="6"/>
      <c r="D84" s="6"/>
      <c r="E84" s="9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.95" customHeight="1">
      <c r="A85" s="2"/>
      <c r="B85" s="6"/>
      <c r="C85" s="6"/>
      <c r="D85" s="6"/>
      <c r="E85" s="9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95" customHeight="1">
      <c r="A86" s="2"/>
      <c r="B86" s="6"/>
      <c r="C86" s="6"/>
      <c r="D86" s="6"/>
      <c r="E86" s="9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.95" customHeight="1">
      <c r="A87" s="2"/>
      <c r="B87" s="6"/>
      <c r="C87" s="6"/>
      <c r="D87" s="6"/>
      <c r="E87" s="9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95" customHeight="1">
      <c r="A88" s="2"/>
      <c r="B88" s="6"/>
      <c r="C88" s="6"/>
      <c r="D88" s="6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.95" customHeight="1">
      <c r="A89" s="2"/>
      <c r="B89" s="6"/>
      <c r="C89" s="6"/>
      <c r="D89" s="6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.95" customHeight="1">
      <c r="A90" s="2"/>
      <c r="B90" s="6"/>
      <c r="C90" s="6"/>
      <c r="D90" s="6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.95" customHeight="1">
      <c r="A91" s="2"/>
      <c r="B91" s="6"/>
      <c r="C91" s="6"/>
      <c r="D91" s="6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.95" customHeight="1">
      <c r="A92" s="2"/>
      <c r="B92" s="6"/>
      <c r="C92" s="6"/>
      <c r="D92" s="6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.95" customHeight="1">
      <c r="A93" s="2"/>
      <c r="B93" s="6"/>
      <c r="C93" s="6"/>
      <c r="D93" s="6"/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.95" customHeight="1">
      <c r="A94" s="2"/>
      <c r="B94" s="6"/>
      <c r="C94" s="6"/>
      <c r="D94" s="6"/>
      <c r="E94" s="9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.95" customHeight="1">
      <c r="A95" s="2"/>
      <c r="B95" s="6"/>
      <c r="C95" s="6"/>
      <c r="D95" s="6"/>
      <c r="E95" s="9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.95" customHeight="1">
      <c r="A96" s="2"/>
      <c r="B96" s="6"/>
      <c r="C96" s="6"/>
      <c r="D96" s="6"/>
      <c r="E96" s="9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.95" customHeight="1">
      <c r="A97" s="2"/>
      <c r="B97" s="6"/>
      <c r="C97" s="6"/>
      <c r="D97" s="6"/>
      <c r="E97" s="9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.95" customHeight="1">
      <c r="A98" s="2"/>
      <c r="B98" s="6"/>
      <c r="C98" s="6"/>
      <c r="D98" s="6"/>
      <c r="E98" s="9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.95" customHeight="1">
      <c r="A99" s="2"/>
      <c r="B99" s="6"/>
      <c r="C99" s="6"/>
      <c r="D99" s="6"/>
      <c r="E99" s="9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.95" customHeight="1">
      <c r="A100" s="2"/>
      <c r="B100" s="6"/>
      <c r="C100" s="6"/>
      <c r="D100" s="6"/>
      <c r="E100" s="9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.95" customHeight="1">
      <c r="A101" s="2"/>
      <c r="B101" s="6"/>
      <c r="C101" s="6"/>
      <c r="D101" s="6"/>
      <c r="E101" s="9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.95" customHeight="1">
      <c r="A102" s="17"/>
      <c r="B102" s="6"/>
      <c r="C102" s="6"/>
      <c r="D102" s="6"/>
      <c r="E102" s="9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7"/>
    </row>
    <row r="103" spans="1:26" ht="24.95" customHeight="1">
      <c r="A103" s="17"/>
      <c r="B103" s="6"/>
      <c r="C103" s="6"/>
      <c r="D103" s="6"/>
      <c r="E103" s="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7"/>
    </row>
  </sheetData>
  <mergeCells count="21">
    <mergeCell ref="B1:G5"/>
    <mergeCell ref="B19:E19"/>
    <mergeCell ref="F14:G14"/>
    <mergeCell ref="C14:E14"/>
    <mergeCell ref="B9:G9"/>
    <mergeCell ref="B17:G17"/>
    <mergeCell ref="F18:G18"/>
    <mergeCell ref="B18:E18"/>
    <mergeCell ref="C12:E12"/>
    <mergeCell ref="C13:E13"/>
    <mergeCell ref="C15:E15"/>
    <mergeCell ref="F15:G15"/>
    <mergeCell ref="F13:G13"/>
    <mergeCell ref="F12:G12"/>
    <mergeCell ref="F11:G11"/>
    <mergeCell ref="F19:G19"/>
    <mergeCell ref="C10:E10"/>
    <mergeCell ref="C11:E11"/>
    <mergeCell ref="B7:G7"/>
    <mergeCell ref="B6:G6"/>
    <mergeCell ref="F10:G10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Check Box 1">
              <controlPr defaultSize="0" autoFill="0" autoLine="0" autoPict="0">
                <anchor moveWithCells="1">
                  <from>
                    <xdr:col>5</xdr:col>
                    <xdr:colOff>180975</xdr:colOff>
                    <xdr:row>10</xdr:row>
                    <xdr:rowOff>28575</xdr:rowOff>
                  </from>
                  <to>
                    <xdr:col>5</xdr:col>
                    <xdr:colOff>762000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5" name="Check Box 5">
              <controlPr defaultSize="0" autoFill="0" autoLine="0" autoPict="0">
                <anchor moveWithCells="1">
                  <from>
                    <xdr:col>5</xdr:col>
                    <xdr:colOff>962025</xdr:colOff>
                    <xdr:row>10</xdr:row>
                    <xdr:rowOff>19050</xdr:rowOff>
                  </from>
                  <to>
                    <xdr:col>6</xdr:col>
                    <xdr:colOff>352425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6" name="Check Box 6">
              <controlPr defaultSize="0" autoFill="0" autoLine="0" autoPict="0">
                <anchor moveWithCells="1">
                  <from>
                    <xdr:col>6</xdr:col>
                    <xdr:colOff>523875</xdr:colOff>
                    <xdr:row>10</xdr:row>
                    <xdr:rowOff>19050</xdr:rowOff>
                  </from>
                  <to>
                    <xdr:col>6</xdr:col>
                    <xdr:colOff>1095375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7" name="Check Box 19">
              <controlPr defaultSize="0" autoFill="0" autoLine="0" autoPict="0">
                <anchor moveWithCells="1">
                  <from>
                    <xdr:col>5</xdr:col>
                    <xdr:colOff>180975</xdr:colOff>
                    <xdr:row>11</xdr:row>
                    <xdr:rowOff>38100</xdr:rowOff>
                  </from>
                  <to>
                    <xdr:col>5</xdr:col>
                    <xdr:colOff>762000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6" r:id="rId8" name="Check Box 20">
              <controlPr defaultSize="0" autoFill="0" autoLine="0" autoPict="0">
                <anchor moveWithCells="1">
                  <from>
                    <xdr:col>5</xdr:col>
                    <xdr:colOff>962025</xdr:colOff>
                    <xdr:row>11</xdr:row>
                    <xdr:rowOff>28575</xdr:rowOff>
                  </from>
                  <to>
                    <xdr:col>6</xdr:col>
                    <xdr:colOff>352425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7" r:id="rId9" name="Check Box 21">
              <controlPr defaultSize="0" autoFill="0" autoLine="0" autoPict="0">
                <anchor moveWithCells="1">
                  <from>
                    <xdr:col>6</xdr:col>
                    <xdr:colOff>523875</xdr:colOff>
                    <xdr:row>11</xdr:row>
                    <xdr:rowOff>28575</xdr:rowOff>
                  </from>
                  <to>
                    <xdr:col>6</xdr:col>
                    <xdr:colOff>1095375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8" r:id="rId10" name="Check Box 22">
              <controlPr defaultSize="0" autoFill="0" autoLine="0" autoPict="0">
                <anchor moveWithCells="1">
                  <from>
                    <xdr:col>5</xdr:col>
                    <xdr:colOff>180975</xdr:colOff>
                    <xdr:row>12</xdr:row>
                    <xdr:rowOff>28575</xdr:rowOff>
                  </from>
                  <to>
                    <xdr:col>5</xdr:col>
                    <xdr:colOff>762000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9" r:id="rId11" name="Check Box 23">
              <controlPr defaultSize="0" autoFill="0" autoLine="0" autoPict="0">
                <anchor moveWithCells="1">
                  <from>
                    <xdr:col>5</xdr:col>
                    <xdr:colOff>962025</xdr:colOff>
                    <xdr:row>12</xdr:row>
                    <xdr:rowOff>19050</xdr:rowOff>
                  </from>
                  <to>
                    <xdr:col>6</xdr:col>
                    <xdr:colOff>352425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Check Box 24">
              <controlPr defaultSize="0" autoFill="0" autoLine="0" autoPict="0">
                <anchor moveWithCells="1">
                  <from>
                    <xdr:col>6</xdr:col>
                    <xdr:colOff>523875</xdr:colOff>
                    <xdr:row>12</xdr:row>
                    <xdr:rowOff>19050</xdr:rowOff>
                  </from>
                  <to>
                    <xdr:col>6</xdr:col>
                    <xdr:colOff>1095375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1" r:id="rId13" name="Check Box 25">
              <controlPr defaultSize="0" autoFill="0" autoLine="0" autoPict="0">
                <anchor moveWithCells="1">
                  <from>
                    <xdr:col>5</xdr:col>
                    <xdr:colOff>190500</xdr:colOff>
                    <xdr:row>13</xdr:row>
                    <xdr:rowOff>38100</xdr:rowOff>
                  </from>
                  <to>
                    <xdr:col>5</xdr:col>
                    <xdr:colOff>771525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2" r:id="rId14" name="Check Box 26">
              <controlPr defaultSize="0" autoFill="0" autoLine="0" autoPict="0">
                <anchor moveWithCells="1">
                  <from>
                    <xdr:col>5</xdr:col>
                    <xdr:colOff>971550</xdr:colOff>
                    <xdr:row>13</xdr:row>
                    <xdr:rowOff>28575</xdr:rowOff>
                  </from>
                  <to>
                    <xdr:col>6</xdr:col>
                    <xdr:colOff>361950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3" r:id="rId15" name="Check Box 27">
              <controlPr defaultSize="0" autoFill="0" autoLine="0" autoPict="0">
                <anchor moveWithCells="1">
                  <from>
                    <xdr:col>6</xdr:col>
                    <xdr:colOff>533400</xdr:colOff>
                    <xdr:row>13</xdr:row>
                    <xdr:rowOff>28575</xdr:rowOff>
                  </from>
                  <to>
                    <xdr:col>6</xdr:col>
                    <xdr:colOff>1104900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4" r:id="rId16" name="Check Box 28">
              <controlPr defaultSize="0" autoFill="0" autoLine="0" autoPict="0">
                <anchor moveWithCells="1">
                  <from>
                    <xdr:col>5</xdr:col>
                    <xdr:colOff>190500</xdr:colOff>
                    <xdr:row>14</xdr:row>
                    <xdr:rowOff>28575</xdr:rowOff>
                  </from>
                  <to>
                    <xdr:col>5</xdr:col>
                    <xdr:colOff>771525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5" r:id="rId17" name="Check Box 29">
              <controlPr defaultSize="0" autoFill="0" autoLine="0" autoPict="0">
                <anchor moveWithCells="1">
                  <from>
                    <xdr:col>5</xdr:col>
                    <xdr:colOff>971550</xdr:colOff>
                    <xdr:row>14</xdr:row>
                    <xdr:rowOff>19050</xdr:rowOff>
                  </from>
                  <to>
                    <xdr:col>6</xdr:col>
                    <xdr:colOff>361950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6" r:id="rId18" name="Check Box 30">
              <controlPr defaultSize="0" autoFill="0" autoLine="0" autoPict="0">
                <anchor moveWithCells="1">
                  <from>
                    <xdr:col>6</xdr:col>
                    <xdr:colOff>533400</xdr:colOff>
                    <xdr:row>14</xdr:row>
                    <xdr:rowOff>19050</xdr:rowOff>
                  </from>
                  <to>
                    <xdr:col>6</xdr:col>
                    <xdr:colOff>1114425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7" r:id="rId19" name="Check Box 31">
              <controlPr defaultSize="0" autoFill="0" autoLine="0" autoPict="0">
                <anchor moveWithCells="1">
                  <from>
                    <xdr:col>5</xdr:col>
                    <xdr:colOff>542925</xdr:colOff>
                    <xdr:row>18</xdr:row>
                    <xdr:rowOff>28575</xdr:rowOff>
                  </from>
                  <to>
                    <xdr:col>5</xdr:col>
                    <xdr:colOff>981075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8" r:id="rId20" name="Check Box 32">
              <controlPr defaultSize="0" autoFill="0" autoLine="0" autoPict="0">
                <anchor moveWithCells="1">
                  <from>
                    <xdr:col>6</xdr:col>
                    <xdr:colOff>123825</xdr:colOff>
                    <xdr:row>18</xdr:row>
                    <xdr:rowOff>28575</xdr:rowOff>
                  </from>
                  <to>
                    <xdr:col>6</xdr:col>
                    <xdr:colOff>581025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3"/>
  <sheetViews>
    <sheetView zoomScale="70" zoomScaleNormal="70" workbookViewId="0">
      <selection activeCell="B1" sqref="B1:G5"/>
    </sheetView>
  </sheetViews>
  <sheetFormatPr defaultRowHeight="17.25"/>
  <cols>
    <col min="1" max="1" width="5.625" customWidth="1"/>
    <col min="2" max="2" width="15.625" style="1" customWidth="1"/>
    <col min="3" max="3" width="20.625" style="1" customWidth="1"/>
    <col min="4" max="4" width="30.625" style="1" customWidth="1"/>
    <col min="5" max="5" width="50.625" style="1" customWidth="1"/>
    <col min="6" max="7" width="15.625" customWidth="1"/>
    <col min="8" max="10" width="10.625" customWidth="1"/>
  </cols>
  <sheetData>
    <row r="1" spans="1:26" ht="24.95" customHeight="1">
      <c r="A1" s="2"/>
      <c r="B1" s="160"/>
      <c r="C1" s="161"/>
      <c r="D1" s="161"/>
      <c r="E1" s="161"/>
      <c r="F1" s="161"/>
      <c r="G1" s="16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95" customHeight="1">
      <c r="A2" s="2"/>
      <c r="B2" s="160"/>
      <c r="C2" s="161"/>
      <c r="D2" s="161"/>
      <c r="E2" s="161"/>
      <c r="F2" s="161"/>
      <c r="G2" s="16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95" customHeight="1">
      <c r="A3" s="2"/>
      <c r="B3" s="160"/>
      <c r="C3" s="161"/>
      <c r="D3" s="161"/>
      <c r="E3" s="161"/>
      <c r="F3" s="161"/>
      <c r="G3" s="16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95" customHeight="1">
      <c r="A4" s="2"/>
      <c r="B4" s="160"/>
      <c r="C4" s="161"/>
      <c r="D4" s="161"/>
      <c r="E4" s="161"/>
      <c r="F4" s="161"/>
      <c r="G4" s="16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95" customHeight="1">
      <c r="A5" s="2"/>
      <c r="B5" s="220"/>
      <c r="C5" s="221"/>
      <c r="D5" s="221"/>
      <c r="E5" s="221"/>
      <c r="F5" s="221"/>
      <c r="G5" s="22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95" customHeight="1" thickBot="1">
      <c r="A6" s="2"/>
      <c r="B6" s="267" t="s">
        <v>123</v>
      </c>
      <c r="C6" s="268"/>
      <c r="D6" s="268"/>
      <c r="E6" s="268"/>
      <c r="F6" s="268"/>
      <c r="G6" s="269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99.95" customHeight="1" thickTop="1" thickBot="1">
      <c r="A7" s="7"/>
      <c r="B7" s="184" t="s">
        <v>143</v>
      </c>
      <c r="C7" s="185"/>
      <c r="D7" s="185"/>
      <c r="E7" s="185"/>
      <c r="F7" s="185"/>
      <c r="G7" s="186"/>
      <c r="H7" s="79"/>
      <c r="I7" s="20"/>
      <c r="J7" s="20"/>
      <c r="K7" s="20"/>
      <c r="L7" s="20"/>
      <c r="M7" s="20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95" customHeight="1" thickTop="1">
      <c r="A8" s="2"/>
      <c r="B8" s="143"/>
      <c r="C8" s="144"/>
      <c r="D8" s="144"/>
      <c r="E8" s="144"/>
      <c r="F8" s="153"/>
      <c r="G8" s="124"/>
      <c r="H8" s="20"/>
      <c r="I8" s="20"/>
      <c r="J8" s="20"/>
      <c r="K8" s="20"/>
      <c r="L8" s="20"/>
      <c r="M8" s="20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95" customHeight="1" thickBot="1">
      <c r="A9" s="2"/>
      <c r="B9" s="263" t="s">
        <v>124</v>
      </c>
      <c r="C9" s="264"/>
      <c r="D9" s="264"/>
      <c r="E9" s="264"/>
      <c r="F9" s="264"/>
      <c r="G9" s="265"/>
      <c r="H9" s="20"/>
      <c r="I9" s="20"/>
      <c r="J9" s="20"/>
      <c r="K9" s="20"/>
      <c r="L9" s="20"/>
      <c r="M9" s="20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95" customHeight="1">
      <c r="A10" s="2"/>
      <c r="B10" s="11" t="s">
        <v>9</v>
      </c>
      <c r="C10" s="174" t="s">
        <v>125</v>
      </c>
      <c r="D10" s="174"/>
      <c r="E10" s="174"/>
      <c r="F10" s="270" t="s">
        <v>131</v>
      </c>
      <c r="G10" s="271"/>
      <c r="H10" s="84"/>
      <c r="I10" s="84"/>
      <c r="J10" s="84"/>
      <c r="K10" s="21"/>
      <c r="L10" s="20"/>
      <c r="M10" s="20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95" customHeight="1">
      <c r="A11" s="2"/>
      <c r="B11" s="14">
        <v>1</v>
      </c>
      <c r="C11" s="266" t="s">
        <v>130</v>
      </c>
      <c r="D11" s="266"/>
      <c r="E11" s="266"/>
      <c r="F11" s="274"/>
      <c r="G11" s="275"/>
      <c r="H11" s="20"/>
      <c r="I11" s="20"/>
      <c r="J11" s="20"/>
      <c r="K11" s="20"/>
      <c r="L11" s="20"/>
      <c r="M11" s="20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.95" customHeight="1">
      <c r="A12" s="2"/>
      <c r="B12" s="14">
        <v>2</v>
      </c>
      <c r="C12" s="266" t="s">
        <v>129</v>
      </c>
      <c r="D12" s="266"/>
      <c r="E12" s="266"/>
      <c r="F12" s="274"/>
      <c r="G12" s="275"/>
      <c r="H12" s="20"/>
      <c r="I12" s="20"/>
      <c r="J12" s="20"/>
      <c r="K12" s="20"/>
      <c r="L12" s="20"/>
      <c r="M12" s="20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95" customHeight="1">
      <c r="A13" s="2"/>
      <c r="B13" s="14">
        <v>3</v>
      </c>
      <c r="C13" s="266" t="s">
        <v>128</v>
      </c>
      <c r="D13" s="266"/>
      <c r="E13" s="266"/>
      <c r="F13" s="274"/>
      <c r="G13" s="275"/>
      <c r="H13" s="20"/>
      <c r="I13" s="20"/>
      <c r="J13" s="20"/>
      <c r="K13" s="20"/>
      <c r="L13" s="20"/>
      <c r="M13" s="20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95" customHeight="1">
      <c r="A14" s="2"/>
      <c r="B14" s="14">
        <v>4</v>
      </c>
      <c r="C14" s="266" t="s">
        <v>127</v>
      </c>
      <c r="D14" s="266"/>
      <c r="E14" s="266"/>
      <c r="F14" s="274"/>
      <c r="G14" s="275"/>
      <c r="H14" s="20"/>
      <c r="I14" s="20"/>
      <c r="J14" s="20"/>
      <c r="K14" s="20"/>
      <c r="L14" s="20"/>
      <c r="M14" s="20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 thickBot="1">
      <c r="A15" s="3"/>
      <c r="B15" s="15">
        <v>5</v>
      </c>
      <c r="C15" s="273" t="s">
        <v>126</v>
      </c>
      <c r="D15" s="273"/>
      <c r="E15" s="273"/>
      <c r="F15" s="282"/>
      <c r="G15" s="283"/>
      <c r="H15" s="147"/>
      <c r="I15" s="20"/>
      <c r="J15" s="20"/>
      <c r="K15" s="20"/>
      <c r="L15" s="20"/>
      <c r="M15" s="20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.95" customHeight="1">
      <c r="A16" s="20"/>
      <c r="B16" s="82"/>
      <c r="C16" s="82"/>
      <c r="D16" s="82"/>
      <c r="E16" s="82"/>
      <c r="F16" s="124"/>
      <c r="G16" s="124"/>
      <c r="H16" s="20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.95" customHeight="1">
      <c r="A17" s="20"/>
      <c r="B17" s="286"/>
      <c r="C17" s="286"/>
      <c r="D17" s="286"/>
      <c r="E17" s="286"/>
      <c r="F17" s="286"/>
      <c r="G17" s="286"/>
      <c r="H17" s="20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.95" customHeight="1">
      <c r="A18" s="20"/>
      <c r="B18" s="169"/>
      <c r="C18" s="169"/>
      <c r="D18" s="169"/>
      <c r="E18" s="169"/>
      <c r="F18" s="285"/>
      <c r="G18" s="285"/>
      <c r="H18" s="20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.95" customHeight="1">
      <c r="A19" s="20"/>
      <c r="B19" s="284"/>
      <c r="C19" s="284"/>
      <c r="D19" s="284"/>
      <c r="E19" s="284"/>
      <c r="F19" s="285"/>
      <c r="G19" s="285"/>
      <c r="H19" s="2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.95" customHeight="1">
      <c r="A20" s="20"/>
      <c r="B20" s="83"/>
      <c r="C20" s="83"/>
      <c r="D20" s="83"/>
      <c r="E20" s="83"/>
      <c r="F20" s="20"/>
      <c r="G20" s="20"/>
      <c r="H20" s="2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.95" customHeight="1">
      <c r="A21" s="20"/>
      <c r="B21" s="83"/>
      <c r="C21" s="83"/>
      <c r="D21" s="83"/>
      <c r="E21" s="83"/>
      <c r="F21" s="20"/>
      <c r="G21" s="20"/>
      <c r="H21" s="20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.95" customHeight="1">
      <c r="A22" s="20"/>
      <c r="B22" s="83"/>
      <c r="C22" s="83"/>
      <c r="D22" s="83"/>
      <c r="E22" s="83"/>
      <c r="F22" s="20"/>
      <c r="G22" s="20"/>
      <c r="H22" s="2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95" customHeight="1">
      <c r="A23" s="20"/>
      <c r="B23" s="83"/>
      <c r="C23" s="83"/>
      <c r="D23" s="83"/>
      <c r="E23" s="83"/>
      <c r="F23" s="20"/>
      <c r="G23" s="20"/>
      <c r="H23" s="2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>
      <c r="A24" s="2"/>
      <c r="B24" s="6"/>
      <c r="C24" s="6"/>
      <c r="D24" s="6"/>
      <c r="E24" s="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.95" customHeight="1">
      <c r="A25" s="2"/>
      <c r="B25" s="6"/>
      <c r="C25" s="6"/>
      <c r="D25" s="6"/>
      <c r="E25" s="9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.95" customHeight="1">
      <c r="A26" s="2"/>
      <c r="B26" s="6"/>
      <c r="C26" s="6"/>
      <c r="D26" s="6"/>
      <c r="E26" s="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.95" customHeight="1">
      <c r="A27" s="2"/>
      <c r="B27" s="6"/>
      <c r="C27" s="6"/>
      <c r="D27" s="6"/>
      <c r="E27" s="9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.95" customHeight="1">
      <c r="A28" s="2"/>
      <c r="B28" s="6"/>
      <c r="C28" s="6"/>
      <c r="D28" s="6"/>
      <c r="E28" s="9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.95" customHeight="1">
      <c r="A29" s="2"/>
      <c r="B29" s="6"/>
      <c r="C29" s="6"/>
      <c r="D29" s="6"/>
      <c r="E29" s="9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.95" customHeight="1">
      <c r="A30" s="2"/>
      <c r="B30" s="6"/>
      <c r="C30" s="6"/>
      <c r="D30" s="6"/>
      <c r="E30" s="9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.95" customHeight="1">
      <c r="A31" s="2"/>
      <c r="B31" s="6"/>
      <c r="C31" s="6"/>
      <c r="D31" s="6"/>
      <c r="E31" s="9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.95" customHeight="1">
      <c r="A32" s="2"/>
      <c r="B32" s="6"/>
      <c r="C32" s="6"/>
      <c r="D32" s="6"/>
      <c r="E32" s="9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95" customHeight="1">
      <c r="A33" s="2"/>
      <c r="B33" s="6"/>
      <c r="C33" s="6"/>
      <c r="D33" s="6"/>
      <c r="E33" s="9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.95" customHeight="1">
      <c r="A34" s="2"/>
      <c r="B34" s="6"/>
      <c r="C34" s="6"/>
      <c r="D34" s="6"/>
      <c r="E34" s="9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95" customHeight="1">
      <c r="A35" s="2"/>
      <c r="B35" s="6"/>
      <c r="C35" s="6"/>
      <c r="D35" s="6"/>
      <c r="E35" s="9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.95" customHeight="1">
      <c r="A36" s="2"/>
      <c r="B36" s="6"/>
      <c r="C36" s="6"/>
      <c r="D36" s="6"/>
      <c r="E36" s="9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.95" customHeight="1">
      <c r="A37" s="2"/>
      <c r="B37" s="6"/>
      <c r="C37" s="6"/>
      <c r="D37" s="6"/>
      <c r="E37" s="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.95" customHeight="1">
      <c r="A38" s="2"/>
      <c r="B38" s="6"/>
      <c r="C38" s="6"/>
      <c r="D38" s="6"/>
      <c r="E38" s="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95" customHeight="1">
      <c r="A39" s="2"/>
      <c r="B39" s="6"/>
      <c r="C39" s="6"/>
      <c r="D39" s="6"/>
      <c r="E39" s="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.95" customHeight="1">
      <c r="A40" s="2"/>
      <c r="B40" s="6"/>
      <c r="C40" s="6"/>
      <c r="D40" s="6"/>
      <c r="E40" s="9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.95" customHeight="1">
      <c r="A41" s="2"/>
      <c r="B41" s="6"/>
      <c r="C41" s="6"/>
      <c r="D41" s="6"/>
      <c r="E41" s="9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.95" customHeight="1">
      <c r="A42" s="2"/>
      <c r="B42" s="6"/>
      <c r="C42" s="6"/>
      <c r="D42" s="6"/>
      <c r="E42" s="9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95" customHeight="1">
      <c r="A43" s="2"/>
      <c r="B43" s="6"/>
      <c r="C43" s="6"/>
      <c r="D43" s="6"/>
      <c r="E43" s="9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95" customHeight="1">
      <c r="A44" s="2"/>
      <c r="B44" s="6"/>
      <c r="C44" s="6"/>
      <c r="D44" s="6"/>
      <c r="E44" s="9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.95" customHeight="1">
      <c r="A45" s="2"/>
      <c r="B45" s="6"/>
      <c r="C45" s="6"/>
      <c r="D45" s="6"/>
      <c r="E45" s="9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.95" customHeight="1">
      <c r="A46" s="2"/>
      <c r="B46" s="6"/>
      <c r="C46" s="6"/>
      <c r="D46" s="6"/>
      <c r="E46" s="9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.95" customHeight="1">
      <c r="A47" s="2"/>
      <c r="B47" s="6"/>
      <c r="C47" s="6"/>
      <c r="D47" s="6"/>
      <c r="E47" s="9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.95" customHeight="1">
      <c r="A48" s="2"/>
      <c r="B48" s="6"/>
      <c r="C48" s="6"/>
      <c r="D48" s="6"/>
      <c r="E48" s="9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95" customHeight="1">
      <c r="A49" s="2"/>
      <c r="B49" s="6"/>
      <c r="C49" s="6"/>
      <c r="D49" s="6"/>
      <c r="E49" s="9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.95" customHeight="1">
      <c r="A50" s="2"/>
      <c r="B50" s="6"/>
      <c r="C50" s="6"/>
      <c r="D50" s="6"/>
      <c r="E50" s="9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95" customHeight="1">
      <c r="A51" s="2"/>
      <c r="B51" s="6"/>
      <c r="C51" s="6"/>
      <c r="D51" s="6"/>
      <c r="E51" s="9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.95" customHeight="1">
      <c r="A52" s="2"/>
      <c r="B52" s="6"/>
      <c r="C52" s="6"/>
      <c r="D52" s="6"/>
      <c r="E52" s="9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.95" customHeight="1">
      <c r="A53" s="2"/>
      <c r="B53" s="6"/>
      <c r="C53" s="6"/>
      <c r="D53" s="6"/>
      <c r="E53" s="9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.95" customHeight="1">
      <c r="A54" s="2"/>
      <c r="B54" s="6"/>
      <c r="C54" s="6"/>
      <c r="D54" s="6"/>
      <c r="E54" s="9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.95" customHeight="1">
      <c r="A55" s="2"/>
      <c r="B55" s="6"/>
      <c r="C55" s="6"/>
      <c r="D55" s="6"/>
      <c r="E55" s="9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95" customHeight="1">
      <c r="A56" s="2"/>
      <c r="B56" s="6"/>
      <c r="C56" s="6"/>
      <c r="D56" s="6"/>
      <c r="E56" s="9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.95" customHeight="1">
      <c r="A57" s="2"/>
      <c r="B57" s="6"/>
      <c r="C57" s="6"/>
      <c r="D57" s="6"/>
      <c r="E57" s="9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.95" customHeight="1">
      <c r="A58" s="2"/>
      <c r="B58" s="6"/>
      <c r="C58" s="6"/>
      <c r="D58" s="6"/>
      <c r="E58" s="9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.95" customHeight="1">
      <c r="A59" s="2"/>
      <c r="B59" s="6"/>
      <c r="C59" s="6"/>
      <c r="D59" s="6"/>
      <c r="E59" s="9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.95" customHeight="1">
      <c r="A60" s="2"/>
      <c r="B60" s="6"/>
      <c r="C60" s="6"/>
      <c r="D60" s="6"/>
      <c r="E60" s="9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.95" customHeight="1">
      <c r="A61" s="2"/>
      <c r="B61" s="6"/>
      <c r="C61" s="6"/>
      <c r="D61" s="6"/>
      <c r="E61" s="9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.95" customHeight="1">
      <c r="A62" s="2"/>
      <c r="B62" s="6"/>
      <c r="C62" s="6"/>
      <c r="D62" s="6"/>
      <c r="E62" s="9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.95" customHeight="1">
      <c r="A63" s="2"/>
      <c r="B63" s="6"/>
      <c r="C63" s="6"/>
      <c r="D63" s="6"/>
      <c r="E63" s="9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.95" customHeight="1">
      <c r="A64" s="2"/>
      <c r="B64" s="6"/>
      <c r="C64" s="6"/>
      <c r="D64" s="6"/>
      <c r="E64" s="9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.95" customHeight="1">
      <c r="A65" s="2"/>
      <c r="B65" s="6"/>
      <c r="C65" s="6"/>
      <c r="D65" s="6"/>
      <c r="E65" s="9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.95" customHeight="1">
      <c r="A66" s="2"/>
      <c r="B66" s="6"/>
      <c r="C66" s="6"/>
      <c r="D66" s="6"/>
      <c r="E66" s="9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.95" customHeight="1">
      <c r="A67" s="2"/>
      <c r="B67" s="6"/>
      <c r="C67" s="6"/>
      <c r="D67" s="6"/>
      <c r="E67" s="9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.95" customHeight="1">
      <c r="A68" s="2"/>
      <c r="B68" s="6"/>
      <c r="C68" s="6"/>
      <c r="D68" s="6"/>
      <c r="E68" s="9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.95" customHeight="1">
      <c r="A69" s="2"/>
      <c r="B69" s="6"/>
      <c r="C69" s="6"/>
      <c r="D69" s="6"/>
      <c r="E69" s="9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.95" customHeight="1">
      <c r="A70" s="2"/>
      <c r="B70" s="6"/>
      <c r="C70" s="6"/>
      <c r="D70" s="6"/>
      <c r="E70" s="9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95" customHeight="1">
      <c r="A71" s="2"/>
      <c r="B71" s="6"/>
      <c r="C71" s="6"/>
      <c r="D71" s="6"/>
      <c r="E71" s="9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.95" customHeight="1">
      <c r="A72" s="2"/>
      <c r="B72" s="6"/>
      <c r="C72" s="6"/>
      <c r="D72" s="6"/>
      <c r="E72" s="9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.95" customHeight="1">
      <c r="A73" s="2"/>
      <c r="B73" s="6"/>
      <c r="C73" s="6"/>
      <c r="D73" s="6"/>
      <c r="E73" s="9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.95" customHeight="1">
      <c r="A74" s="2"/>
      <c r="B74" s="6"/>
      <c r="C74" s="6"/>
      <c r="D74" s="6"/>
      <c r="E74" s="9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.95" customHeight="1">
      <c r="A75" s="2"/>
      <c r="B75" s="6"/>
      <c r="C75" s="6"/>
      <c r="D75" s="6"/>
      <c r="E75" s="9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.95" customHeight="1">
      <c r="A76" s="2"/>
      <c r="B76" s="6"/>
      <c r="C76" s="6"/>
      <c r="D76" s="6"/>
      <c r="E76" s="9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.95" customHeight="1">
      <c r="A77" s="2"/>
      <c r="B77" s="6"/>
      <c r="C77" s="6"/>
      <c r="D77" s="6"/>
      <c r="E77" s="9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.95" customHeight="1">
      <c r="A78" s="2"/>
      <c r="B78" s="6"/>
      <c r="C78" s="6"/>
      <c r="D78" s="6"/>
      <c r="E78" s="9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.95" customHeight="1">
      <c r="A79" s="2"/>
      <c r="B79" s="6"/>
      <c r="C79" s="6"/>
      <c r="D79" s="6"/>
      <c r="E79" s="9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.95" customHeight="1">
      <c r="A80" s="2"/>
      <c r="B80" s="6"/>
      <c r="C80" s="6"/>
      <c r="D80" s="6"/>
      <c r="E80" s="9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.95" customHeight="1">
      <c r="A81" s="2"/>
      <c r="B81" s="6"/>
      <c r="C81" s="6"/>
      <c r="D81" s="6"/>
      <c r="E81" s="9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.95" customHeight="1">
      <c r="A82" s="2"/>
      <c r="B82" s="6"/>
      <c r="C82" s="6"/>
      <c r="D82" s="6"/>
      <c r="E82" s="9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.95" customHeight="1">
      <c r="A83" s="2"/>
      <c r="B83" s="6"/>
      <c r="C83" s="6"/>
      <c r="D83" s="6"/>
      <c r="E83" s="9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.95" customHeight="1">
      <c r="A84" s="2"/>
      <c r="B84" s="6"/>
      <c r="C84" s="6"/>
      <c r="D84" s="6"/>
      <c r="E84" s="9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.95" customHeight="1">
      <c r="A85" s="2"/>
      <c r="B85" s="6"/>
      <c r="C85" s="6"/>
      <c r="D85" s="6"/>
      <c r="E85" s="9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.95" customHeight="1">
      <c r="A86" s="2"/>
      <c r="B86" s="6"/>
      <c r="C86" s="6"/>
      <c r="D86" s="6"/>
      <c r="E86" s="9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.95" customHeight="1">
      <c r="A87" s="2"/>
      <c r="B87" s="6"/>
      <c r="C87" s="6"/>
      <c r="D87" s="6"/>
      <c r="E87" s="9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95" customHeight="1">
      <c r="A88" s="2"/>
      <c r="B88" s="6"/>
      <c r="C88" s="6"/>
      <c r="D88" s="6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.95" customHeight="1">
      <c r="A89" s="2"/>
      <c r="B89" s="6"/>
      <c r="C89" s="6"/>
      <c r="D89" s="6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.95" customHeight="1">
      <c r="A90" s="2"/>
      <c r="B90" s="6"/>
      <c r="C90" s="6"/>
      <c r="D90" s="6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.95" customHeight="1">
      <c r="A91" s="2"/>
      <c r="B91" s="6"/>
      <c r="C91" s="6"/>
      <c r="D91" s="6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.95" customHeight="1">
      <c r="A92" s="2"/>
      <c r="B92" s="6"/>
      <c r="C92" s="6"/>
      <c r="D92" s="6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.95" customHeight="1">
      <c r="A93" s="2"/>
      <c r="B93" s="6"/>
      <c r="C93" s="6"/>
      <c r="D93" s="6"/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.95" customHeight="1">
      <c r="A94" s="2"/>
      <c r="B94" s="6"/>
      <c r="C94" s="6"/>
      <c r="D94" s="6"/>
      <c r="E94" s="9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.95" customHeight="1">
      <c r="A95" s="2"/>
      <c r="B95" s="6"/>
      <c r="C95" s="6"/>
      <c r="D95" s="6"/>
      <c r="E95" s="9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.95" customHeight="1">
      <c r="A96" s="2"/>
      <c r="B96" s="6"/>
      <c r="C96" s="6"/>
      <c r="D96" s="6"/>
      <c r="E96" s="9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.95" customHeight="1">
      <c r="A97" s="2"/>
      <c r="B97" s="6"/>
      <c r="C97" s="6"/>
      <c r="D97" s="6"/>
      <c r="E97" s="9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.95" customHeight="1">
      <c r="A98" s="2"/>
      <c r="B98" s="6"/>
      <c r="C98" s="6"/>
      <c r="D98" s="6"/>
      <c r="E98" s="9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.95" customHeight="1">
      <c r="A99" s="2"/>
      <c r="B99" s="6"/>
      <c r="C99" s="6"/>
      <c r="D99" s="6"/>
      <c r="E99" s="9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.95" customHeight="1">
      <c r="A100" s="2"/>
      <c r="B100" s="6"/>
      <c r="C100" s="6"/>
      <c r="D100" s="6"/>
      <c r="E100" s="9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.95" customHeight="1">
      <c r="A101" s="2"/>
      <c r="B101" s="6"/>
      <c r="C101" s="6"/>
      <c r="D101" s="6"/>
      <c r="E101" s="9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.95" customHeight="1">
      <c r="A102" s="17"/>
      <c r="B102" s="6"/>
      <c r="C102" s="6"/>
      <c r="D102" s="6"/>
      <c r="E102" s="9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7"/>
    </row>
    <row r="103" spans="1:26" ht="24.95" customHeight="1">
      <c r="A103" s="17"/>
      <c r="B103" s="6"/>
      <c r="C103" s="6"/>
      <c r="D103" s="6"/>
      <c r="E103" s="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7"/>
    </row>
  </sheetData>
  <mergeCells count="21">
    <mergeCell ref="C13:E13"/>
    <mergeCell ref="F13:G13"/>
    <mergeCell ref="B19:E19"/>
    <mergeCell ref="F19:G19"/>
    <mergeCell ref="C14:E14"/>
    <mergeCell ref="F14:G14"/>
    <mergeCell ref="C15:E15"/>
    <mergeCell ref="F15:G15"/>
    <mergeCell ref="B17:G17"/>
    <mergeCell ref="B18:E18"/>
    <mergeCell ref="F18:G18"/>
    <mergeCell ref="B1:G5"/>
    <mergeCell ref="C11:E11"/>
    <mergeCell ref="F11:G11"/>
    <mergeCell ref="C12:E12"/>
    <mergeCell ref="F12:G12"/>
    <mergeCell ref="B6:G6"/>
    <mergeCell ref="B7:G7"/>
    <mergeCell ref="B9:G9"/>
    <mergeCell ref="C10:E10"/>
    <mergeCell ref="F10:G10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8" r:id="rId4" name="Check Box 18">
              <controlPr defaultSize="0" autoFill="0" autoLine="0" autoPict="0">
                <anchor moveWithCells="1">
                  <from>
                    <xdr:col>5</xdr:col>
                    <xdr:colOff>542925</xdr:colOff>
                    <xdr:row>10</xdr:row>
                    <xdr:rowOff>28575</xdr:rowOff>
                  </from>
                  <to>
                    <xdr:col>5</xdr:col>
                    <xdr:colOff>981075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9" r:id="rId5" name="Check Box 19">
              <controlPr defaultSize="0" autoFill="0" autoLine="0" autoPict="0">
                <anchor moveWithCells="1">
                  <from>
                    <xdr:col>6</xdr:col>
                    <xdr:colOff>123825</xdr:colOff>
                    <xdr:row>10</xdr:row>
                    <xdr:rowOff>28575</xdr:rowOff>
                  </from>
                  <to>
                    <xdr:col>6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0" r:id="rId6" name="Check Box 20">
              <controlPr defaultSize="0" autoFill="0" autoLine="0" autoPict="0">
                <anchor moveWithCells="1">
                  <from>
                    <xdr:col>5</xdr:col>
                    <xdr:colOff>542925</xdr:colOff>
                    <xdr:row>11</xdr:row>
                    <xdr:rowOff>28575</xdr:rowOff>
                  </from>
                  <to>
                    <xdr:col>5</xdr:col>
                    <xdr:colOff>981075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1" r:id="rId7" name="Check Box 21">
              <controlPr defaultSize="0" autoFill="0" autoLine="0" autoPict="0">
                <anchor moveWithCells="1">
                  <from>
                    <xdr:col>6</xdr:col>
                    <xdr:colOff>123825</xdr:colOff>
                    <xdr:row>11</xdr:row>
                    <xdr:rowOff>28575</xdr:rowOff>
                  </from>
                  <to>
                    <xdr:col>6</xdr:col>
                    <xdr:colOff>581025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2" r:id="rId8" name="Check Box 22">
              <controlPr defaultSize="0" autoFill="0" autoLine="0" autoPict="0">
                <anchor moveWithCells="1">
                  <from>
                    <xdr:col>5</xdr:col>
                    <xdr:colOff>542925</xdr:colOff>
                    <xdr:row>12</xdr:row>
                    <xdr:rowOff>28575</xdr:rowOff>
                  </from>
                  <to>
                    <xdr:col>5</xdr:col>
                    <xdr:colOff>981075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3" r:id="rId9" name="Check Box 23">
              <controlPr defaultSize="0" autoFill="0" autoLine="0" autoPict="0">
                <anchor moveWithCells="1">
                  <from>
                    <xdr:col>6</xdr:col>
                    <xdr:colOff>123825</xdr:colOff>
                    <xdr:row>12</xdr:row>
                    <xdr:rowOff>28575</xdr:rowOff>
                  </from>
                  <to>
                    <xdr:col>6</xdr:col>
                    <xdr:colOff>581025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4" r:id="rId10" name="Check Box 24">
              <controlPr defaultSize="0" autoFill="0" autoLine="0" autoPict="0">
                <anchor moveWithCells="1">
                  <from>
                    <xdr:col>5</xdr:col>
                    <xdr:colOff>542925</xdr:colOff>
                    <xdr:row>13</xdr:row>
                    <xdr:rowOff>28575</xdr:rowOff>
                  </from>
                  <to>
                    <xdr:col>5</xdr:col>
                    <xdr:colOff>981075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5" r:id="rId11" name="Check Box 25">
              <controlPr defaultSize="0" autoFill="0" autoLine="0" autoPict="0">
                <anchor moveWithCells="1">
                  <from>
                    <xdr:col>6</xdr:col>
                    <xdr:colOff>123825</xdr:colOff>
                    <xdr:row>13</xdr:row>
                    <xdr:rowOff>28575</xdr:rowOff>
                  </from>
                  <to>
                    <xdr:col>6</xdr:col>
                    <xdr:colOff>581025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6" r:id="rId12" name="Check Box 26">
              <controlPr defaultSize="0" autoFill="0" autoLine="0" autoPict="0">
                <anchor moveWithCells="1">
                  <from>
                    <xdr:col>5</xdr:col>
                    <xdr:colOff>542925</xdr:colOff>
                    <xdr:row>14</xdr:row>
                    <xdr:rowOff>28575</xdr:rowOff>
                  </from>
                  <to>
                    <xdr:col>5</xdr:col>
                    <xdr:colOff>981075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7" r:id="rId13" name="Check Box 27">
              <controlPr defaultSize="0" autoFill="0" autoLine="0" autoPict="0">
                <anchor moveWithCells="1">
                  <from>
                    <xdr:col>6</xdr:col>
                    <xdr:colOff>123825</xdr:colOff>
                    <xdr:row>14</xdr:row>
                    <xdr:rowOff>28575</xdr:rowOff>
                  </from>
                  <to>
                    <xdr:col>6</xdr:col>
                    <xdr:colOff>581025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0. 직전년도(1년간) 재직 근로자</vt:lpstr>
      <vt:lpstr>1-1. 유연근무제 도입 및 실시 여부</vt:lpstr>
      <vt:lpstr>1-2 유연근무 활용률</vt:lpstr>
      <vt:lpstr>2. 주당 평균 근로시간</vt:lpstr>
      <vt:lpstr>3-1. 연차휴가 사용률</vt:lpstr>
      <vt:lpstr>3-2. 연차휴가 분할 사용</vt:lpstr>
      <vt:lpstr>4-1-①. (여성) 육아휴직 사용률</vt:lpstr>
      <vt:lpstr>4-1-②. (여성) 육아기 근로시간 단축 사용률</vt:lpstr>
      <vt:lpstr>4-1-③. (남성) 육아휴직 사용률</vt:lpstr>
      <vt:lpstr>4-1-④. (남성) 육아기 근로시간 단축 사용률</vt:lpstr>
      <vt:lpstr>(가점 1) 여성 경력단절 예방 및 고용 촉진 노력</vt:lpstr>
      <vt:lpstr>(가점 2) 직장어린이집, 수유시설 및 산모휴게실 설치</vt:lpstr>
      <vt:lpstr>(가점 3) 인증 또는 수상기업 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ATEC</cp:lastModifiedBy>
  <dcterms:created xsi:type="dcterms:W3CDTF">2025-04-14T01:38:50Z</dcterms:created>
  <dcterms:modified xsi:type="dcterms:W3CDTF">2025-05-12T00:42:20Z</dcterms:modified>
</cp:coreProperties>
</file>