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cwg\Desktop\"/>
    </mc:Choice>
  </mc:AlternateContent>
  <xr:revisionPtr revIDLastSave="0" documentId="13_ncr:1_{225305DA-7D51-461A-B5BC-B4CBB2EA549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서식1" sheetId="1" r:id="rId1"/>
    <sheet name="서식2-1" sheetId="15" r:id="rId2"/>
    <sheet name="서식2-2" sheetId="16" r:id="rId3"/>
    <sheet name="서식3" sheetId="7" r:id="rId4"/>
    <sheet name="서식 4" sheetId="3" r:id="rId5"/>
    <sheet name="서식 5" sheetId="8" r:id="rId6"/>
    <sheet name="서식 6" sheetId="9" r:id="rId7"/>
    <sheet name="서식 7" sheetId="5" r:id="rId8"/>
    <sheet name="서식 8" sheetId="13" r:id="rId9"/>
    <sheet name="서식 9" sheetId="17" r:id="rId10"/>
    <sheet name="정리표(기업 작성부분 아님-자동작성)" sheetId="4" state="hidden" r:id="rId11"/>
  </sheets>
  <definedNames>
    <definedName name="_xlnm.Print_Area" localSheetId="4">'서식 4'!$A$1:$E$17</definedName>
    <definedName name="_xlnm.Print_Area" localSheetId="5">'서식 5'!$A$1:$J$17</definedName>
    <definedName name="_xlnm.Print_Area" localSheetId="6">'서식 6'!$A$1:$J$19</definedName>
    <definedName name="_xlnm.Print_Area" localSheetId="8">'서식 8'!$A$1:$N$23</definedName>
    <definedName name="_xlnm.Print_Area" localSheetId="9">'서식 9'!$A$1:$N$21</definedName>
    <definedName name="_xlnm.Print_Area" localSheetId="0">서식1!$A$1:$N$33</definedName>
    <definedName name="_xlnm.Print_Area" localSheetId="1">'서식2-1'!$A$1:$N$28</definedName>
    <definedName name="_xlnm.Print_Area" localSheetId="2">'서식2-2'!$A$1:$N$17</definedName>
    <definedName name="_xlnm.Print_Area" localSheetId="3">서식3!$A$1:$N$38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4" i="1" l="1"/>
  <c r="L14" i="1" l="1"/>
  <c r="C4" i="3" l="1"/>
  <c r="F15" i="8" l="1"/>
  <c r="E8" i="3" l="1"/>
  <c r="E7" i="3"/>
  <c r="D5" i="9" l="1"/>
  <c r="D8" i="7" l="1"/>
  <c r="J20" i="17" l="1"/>
  <c r="J22" i="13"/>
  <c r="A14" i="9"/>
  <c r="A13" i="8" l="1"/>
  <c r="D16" i="3"/>
  <c r="D15" i="3"/>
  <c r="K7" i="17" l="1"/>
  <c r="A21" i="13"/>
  <c r="A19" i="17" s="1"/>
  <c r="C7" i="13"/>
  <c r="C7" i="17" s="1"/>
  <c r="C6" i="13"/>
  <c r="C6" i="17" s="1"/>
  <c r="D6" i="7"/>
  <c r="H4" i="8"/>
  <c r="C4" i="8"/>
  <c r="K5" i="13"/>
  <c r="K5" i="17" s="1"/>
  <c r="C5" i="13"/>
  <c r="C5" i="17" s="1"/>
  <c r="D13" i="15"/>
  <c r="D12" i="15"/>
  <c r="D11" i="15"/>
  <c r="D14" i="3" l="1"/>
  <c r="A13" i="3"/>
  <c r="F14" i="8"/>
  <c r="A14" i="5" l="1"/>
  <c r="Y4" i="4" l="1"/>
  <c r="M4" i="4" l="1"/>
  <c r="AB4" i="4"/>
  <c r="N4" i="4" l="1"/>
  <c r="K4" i="4"/>
  <c r="E4" i="3"/>
  <c r="H4" i="5" l="1"/>
  <c r="H4" i="9"/>
  <c r="AJ4" i="4"/>
  <c r="AI4" i="4"/>
  <c r="AH4" i="4"/>
  <c r="AG4" i="4"/>
  <c r="AE4" i="4"/>
  <c r="AF4" i="4" s="1"/>
  <c r="E4" i="4" s="1"/>
  <c r="Z4" i="4"/>
  <c r="I4" i="4" s="1"/>
  <c r="W4" i="4"/>
  <c r="X4" i="4" s="1"/>
  <c r="J4" i="4"/>
  <c r="C4" i="4"/>
  <c r="U4" i="4"/>
  <c r="V4" i="4" s="1"/>
  <c r="T4" i="4"/>
  <c r="P4" i="4"/>
  <c r="O4" i="4"/>
  <c r="L4" i="4"/>
  <c r="B4" i="4"/>
  <c r="Q4" i="4"/>
  <c r="C8" i="3"/>
  <c r="C7" i="3"/>
  <c r="C5" i="3"/>
  <c r="C4" i="9"/>
  <c r="F16" i="5" l="1"/>
  <c r="F15" i="5"/>
  <c r="C4" i="5"/>
  <c r="S4" i="4" l="1"/>
  <c r="G4" i="4" s="1"/>
  <c r="R4" i="4"/>
  <c r="F4" i="4" s="1"/>
  <c r="D4" i="4" l="1"/>
  <c r="AA4" i="4"/>
  <c r="A8" i="7"/>
  <c r="AC4" i="4"/>
  <c r="AD4" i="4" l="1"/>
  <c r="H4" i="4" s="1"/>
  <c r="G8" i="7"/>
  <c r="J8" i="7" s="1"/>
</calcChain>
</file>

<file path=xl/sharedStrings.xml><?xml version="1.0" encoding="utf-8"?>
<sst xmlns="http://schemas.openxmlformats.org/spreadsheetml/2006/main" count="329" uniqueCount="280">
  <si>
    <t>사업자등록번호</t>
  </si>
  <si>
    <t>주생산품</t>
  </si>
  <si>
    <t>성 명</t>
  </si>
  <si>
    <t>전화번호</t>
  </si>
  <si>
    <t>E-mail</t>
  </si>
  <si>
    <t>공 사 명</t>
  </si>
  <si>
    <t>공사개요</t>
  </si>
  <si>
    <t>기업 부담금액</t>
  </si>
  <si>
    <t>신청
기업
정보</t>
    <phoneticPr fontId="2" type="noConversion"/>
  </si>
  <si>
    <t>개선
예정지</t>
    <phoneticPr fontId="2" type="noConversion"/>
  </si>
  <si>
    <t>사업자등록일자</t>
    <phoneticPr fontId="2" type="noConversion"/>
  </si>
  <si>
    <t>(작성방법)</t>
    <phoneticPr fontId="2" type="noConversion"/>
  </si>
  <si>
    <t>증가율</t>
    <phoneticPr fontId="2" type="noConversion"/>
  </si>
  <si>
    <t>(작성방법)</t>
    <phoneticPr fontId="2" type="noConversion"/>
  </si>
  <si>
    <t>휴대전화</t>
    <phoneticPr fontId="2" type="noConversion"/>
  </si>
  <si>
    <t>①기간</t>
    <phoneticPr fontId="2" type="noConversion"/>
  </si>
  <si>
    <t>③내용</t>
    <phoneticPr fontId="2" type="noConversion"/>
  </si>
  <si>
    <t>고용
환경
개선
신청
내용</t>
    <phoneticPr fontId="2" type="noConversion"/>
  </si>
  <si>
    <t>[서식1]</t>
    <phoneticPr fontId="2" type="noConversion"/>
  </si>
  <si>
    <t>2. 공사개요</t>
    <phoneticPr fontId="2" type="noConversion"/>
  </si>
  <si>
    <t>2-1. 공사기간</t>
    <phoneticPr fontId="2" type="noConversion"/>
  </si>
  <si>
    <t>2-3. 공사내용</t>
    <phoneticPr fontId="2" type="noConversion"/>
  </si>
  <si>
    <t>[서식3]</t>
    <phoneticPr fontId="2" type="noConversion"/>
  </si>
  <si>
    <t>1. 총괄</t>
    <phoneticPr fontId="2" type="noConversion"/>
  </si>
  <si>
    <t>보조금(신청액)</t>
    <phoneticPr fontId="2" type="noConversion"/>
  </si>
  <si>
    <t>공사총액</t>
    <phoneticPr fontId="2" type="noConversion"/>
  </si>
  <si>
    <t>세부항목</t>
    <phoneticPr fontId="2" type="noConversion"/>
  </si>
  <si>
    <t>신청기업</t>
    <phoneticPr fontId="2" type="noConversion"/>
  </si>
  <si>
    <t>기업명</t>
    <phoneticPr fontId="2" type="noConversion"/>
  </si>
  <si>
    <t>성명</t>
    <phoneticPr fontId="2" type="noConversion"/>
  </si>
  <si>
    <t>휴대전화</t>
    <phoneticPr fontId="2" type="noConversion"/>
  </si>
  <si>
    <t>성명</t>
    <phoneticPr fontId="2" type="noConversion"/>
  </si>
  <si>
    <t>휴대전화</t>
    <phoneticPr fontId="2" type="noConversion"/>
  </si>
  <si>
    <t>사업자등록번호</t>
    <phoneticPr fontId="2" type="noConversion"/>
  </si>
  <si>
    <t>전화번호</t>
    <phoneticPr fontId="2" type="noConversion"/>
  </si>
  <si>
    <t>이메일</t>
    <phoneticPr fontId="2" type="noConversion"/>
  </si>
  <si>
    <t>전화번호</t>
    <phoneticPr fontId="2" type="noConversion"/>
  </si>
  <si>
    <t>대표자
(총괄책임자)</t>
    <phoneticPr fontId="2" type="noConversion"/>
  </si>
  <si>
    <t>실무담당자</t>
    <phoneticPr fontId="2" type="noConversion"/>
  </si>
  <si>
    <t>[서식4]</t>
    <phoneticPr fontId="2" type="noConversion"/>
  </si>
  <si>
    <t>기업명</t>
    <phoneticPr fontId="2" type="noConversion"/>
  </si>
  <si>
    <t>대표자</t>
    <phoneticPr fontId="2" type="noConversion"/>
  </si>
  <si>
    <t>실무책임자</t>
    <phoneticPr fontId="2" type="noConversion"/>
  </si>
  <si>
    <t>(서명 또는 날인)</t>
  </si>
  <si>
    <t>(서명 또는 날인)</t>
    <phoneticPr fontId="2" type="noConversion"/>
  </si>
  <si>
    <t>[서식5]</t>
    <phoneticPr fontId="2" type="noConversion"/>
  </si>
  <si>
    <t>[서식6]</t>
    <phoneticPr fontId="2" type="noConversion"/>
  </si>
  <si>
    <t>공사 추진 건물 주소</t>
    <phoneticPr fontId="2" type="noConversion"/>
  </si>
  <si>
    <t>생년월일</t>
    <phoneticPr fontId="2" type="noConversion"/>
  </si>
  <si>
    <t>연락처</t>
    <phoneticPr fontId="2" type="noConversion"/>
  </si>
  <si>
    <t>※ 동의ㆍ확인ㆍ확약 사항에 대해서는 ‘■’ 또는 ‘v’ 표시</t>
    <phoneticPr fontId="2" type="noConversion"/>
  </si>
  <si>
    <t>접수번호</t>
    <phoneticPr fontId="2" type="noConversion"/>
  </si>
  <si>
    <t>기업명</t>
    <phoneticPr fontId="2" type="noConversion"/>
  </si>
  <si>
    <t>대상지역</t>
    <phoneticPr fontId="2" type="noConversion"/>
  </si>
  <si>
    <t>주소</t>
    <phoneticPr fontId="2" type="noConversion"/>
  </si>
  <si>
    <t>대표자</t>
    <phoneticPr fontId="2" type="noConversion"/>
  </si>
  <si>
    <t>설립일</t>
    <phoneticPr fontId="2" type="noConversion"/>
  </si>
  <si>
    <t>주생산품</t>
    <phoneticPr fontId="2" type="noConversion"/>
  </si>
  <si>
    <t>매출액(2019)</t>
    <phoneticPr fontId="2" type="noConversion"/>
  </si>
  <si>
    <t>근로인원</t>
    <phoneticPr fontId="2" type="noConversion"/>
  </si>
  <si>
    <t>증가인원</t>
    <phoneticPr fontId="2" type="noConversion"/>
  </si>
  <si>
    <t>운영기간</t>
    <phoneticPr fontId="2" type="noConversion"/>
  </si>
  <si>
    <t>자부담률</t>
    <phoneticPr fontId="2" type="noConversion"/>
  </si>
  <si>
    <t xml:space="preserve">- 자가건물 : 1 
- 임대건물 : 2 </t>
    <phoneticPr fontId="2" type="noConversion"/>
  </si>
  <si>
    <t>공사명</t>
    <phoneticPr fontId="2" type="noConversion"/>
  </si>
  <si>
    <t>대상구분</t>
    <phoneticPr fontId="2" type="noConversion"/>
  </si>
  <si>
    <t>소유형태</t>
    <phoneticPr fontId="2" type="noConversion"/>
  </si>
  <si>
    <t>총예산</t>
    <phoneticPr fontId="2" type="noConversion"/>
  </si>
  <si>
    <t>도비</t>
    <phoneticPr fontId="2" type="noConversion"/>
  </si>
  <si>
    <t>자부담</t>
    <phoneticPr fontId="2" type="noConversion"/>
  </si>
  <si>
    <t>업종</t>
    <phoneticPr fontId="2" type="noConversion"/>
  </si>
  <si>
    <t>환경</t>
    <phoneticPr fontId="2" type="noConversion"/>
  </si>
  <si>
    <t>대상</t>
    <phoneticPr fontId="2" type="noConversion"/>
  </si>
  <si>
    <t>지원분야</t>
    <phoneticPr fontId="2" type="noConversion"/>
  </si>
  <si>
    <t>소유</t>
    <phoneticPr fontId="2" type="noConversion"/>
  </si>
  <si>
    <t>운영 연</t>
    <phoneticPr fontId="2" type="noConversion"/>
  </si>
  <si>
    <t>운영기간점수</t>
    <phoneticPr fontId="2" type="noConversion"/>
  </si>
  <si>
    <t>고용증가점수</t>
    <phoneticPr fontId="2" type="noConversion"/>
  </si>
  <si>
    <t>증가율점수</t>
    <phoneticPr fontId="2" type="noConversion"/>
  </si>
  <si>
    <t>자부담점수</t>
    <phoneticPr fontId="2" type="noConversion"/>
  </si>
  <si>
    <t>사전동의</t>
    <phoneticPr fontId="2" type="noConversion"/>
  </si>
  <si>
    <t>서류점수</t>
    <phoneticPr fontId="2" type="noConversion"/>
  </si>
  <si>
    <t>담당자</t>
    <phoneticPr fontId="2" type="noConversion"/>
  </si>
  <si>
    <t>전화</t>
    <phoneticPr fontId="2" type="noConversion"/>
  </si>
  <si>
    <t>휴대전화</t>
    <phoneticPr fontId="2" type="noConversion"/>
  </si>
  <si>
    <t>이메일</t>
    <phoneticPr fontId="2" type="noConversion"/>
  </si>
  <si>
    <t>인증일</t>
    <phoneticPr fontId="2" type="noConversion"/>
  </si>
  <si>
    <t>- 작성불요</t>
    <phoneticPr fontId="2" type="noConversion"/>
  </si>
  <si>
    <t>2021 경기도일자리우수기업 고용환경 개선사업 서류심사 자료</t>
    <phoneticPr fontId="2" type="noConversion"/>
  </si>
  <si>
    <t>[서식7]</t>
    <phoneticPr fontId="2" type="noConversion"/>
  </si>
  <si>
    <t>※ 공사계획서 및 견적서 별도 제출</t>
    <phoneticPr fontId="2" type="noConversion"/>
  </si>
  <si>
    <t>[서식8]</t>
    <phoneticPr fontId="2" type="noConversion"/>
  </si>
  <si>
    <t>[서식9]</t>
    <phoneticPr fontId="2" type="noConversion"/>
  </si>
  <si>
    <t>1. 개인 및 기업 수집정보</t>
    <phoneticPr fontId="2" type="noConversion"/>
  </si>
  <si>
    <t>기업명(단체명)</t>
    <phoneticPr fontId="2" type="noConversion"/>
  </si>
  <si>
    <t>대표자 성명</t>
    <phoneticPr fontId="2" type="noConversion"/>
  </si>
  <si>
    <t>주민등록번호</t>
    <phoneticPr fontId="2" type="noConversion"/>
  </si>
  <si>
    <t>소재지(주소)</t>
    <phoneticPr fontId="2" type="noConversion"/>
  </si>
  <si>
    <t>개인정보 수집항목</t>
    <phoneticPr fontId="2" type="noConversion"/>
  </si>
  <si>
    <t>개인정보의 보유 및 이용기간은 당해연도 사업종료시까지임</t>
    <phoneticPr fontId="2" type="noConversion"/>
  </si>
  <si>
    <t>4. 개인정보 제 3자 제공에 대한 동의</t>
    <phoneticPr fontId="2" type="noConversion"/>
  </si>
  <si>
    <t>제공항목</t>
    <phoneticPr fontId="2" type="noConversion"/>
  </si>
  <si>
    <t>제공목적</t>
    <phoneticPr fontId="2" type="noConversion"/>
  </si>
  <si>
    <t>기업경영활동 중 발생된 법위반사실 확인</t>
    <phoneticPr fontId="2" type="noConversion"/>
  </si>
  <si>
    <t>기업(단체)명, 소재지, 사업자등록번호, 대표자성명, 대표자 주민등록번호</t>
    <phoneticPr fontId="2" type="noConversion"/>
  </si>
  <si>
    <t>○ (공정거래위원회) 공정거래법, 하도급법, 표시광고법 위반
○ (고용노동부, 고용노동부 지방청) 근로기준법, 산업안전보건법 위반
○ (환경부, 관할 시군 환경부서) 폐기물관리법, 대기환경보전법, 소음진동관리법, 물환경보전법 위반
○ (세무서, 시군) 국세기본법, 지방세기본법 위반</t>
    <phoneticPr fontId="2" type="noConversion"/>
  </si>
  <si>
    <t>5. 기타사항 : 상기 목적이외에는 개인정보 이용 및 제3자에게 제공하지 않습니다.</t>
    <phoneticPr fontId="2" type="noConversion"/>
  </si>
  <si>
    <t xml:space="preserve">  개인정보보호법 제3조(개인정보 보호 원칙), 제15조(개인정보의 수집ㆍ이용), 제17조(개인정보의 제공), 
  제22조(동의를 받는 방법)에 의거 개인정보 수집 및 이용에 동의합니다.</t>
    <phoneticPr fontId="2" type="noConversion"/>
  </si>
  <si>
    <t>기업명</t>
    <phoneticPr fontId="2" type="noConversion"/>
  </si>
  <si>
    <t>직접재료비</t>
    <phoneticPr fontId="2" type="noConversion"/>
  </si>
  <si>
    <t>간접재료비</t>
    <phoneticPr fontId="2" type="noConversion"/>
  </si>
  <si>
    <t>작업설․부산물등(△)</t>
    <phoneticPr fontId="2" type="noConversion"/>
  </si>
  <si>
    <t>소계</t>
    <phoneticPr fontId="2" type="noConversion"/>
  </si>
  <si>
    <t>직접노무비</t>
    <phoneticPr fontId="2" type="noConversion"/>
  </si>
  <si>
    <t>간접노무비</t>
    <phoneticPr fontId="2" type="noConversion"/>
  </si>
  <si>
    <t>소계</t>
    <phoneticPr fontId="2" type="noConversion"/>
  </si>
  <si>
    <t>재료비</t>
    <phoneticPr fontId="2" type="noConversion"/>
  </si>
  <si>
    <t>노무비</t>
    <phoneticPr fontId="2" type="noConversion"/>
  </si>
  <si>
    <t>기계경비</t>
    <phoneticPr fontId="2" type="noConversion"/>
  </si>
  <si>
    <t>산재보험료</t>
    <phoneticPr fontId="2" type="noConversion"/>
  </si>
  <si>
    <t>고용보험료</t>
    <phoneticPr fontId="2" type="noConversion"/>
  </si>
  <si>
    <t>건강보험료</t>
    <phoneticPr fontId="2" type="noConversion"/>
  </si>
  <si>
    <t>연금보험료</t>
    <phoneticPr fontId="2" type="noConversion"/>
  </si>
  <si>
    <t>노인장기요양보험료</t>
    <phoneticPr fontId="2" type="noConversion"/>
  </si>
  <si>
    <t>퇴직공제부금비</t>
    <phoneticPr fontId="2" type="noConversion"/>
  </si>
  <si>
    <t>안전관리비</t>
    <phoneticPr fontId="2" type="noConversion"/>
  </si>
  <si>
    <t>기타경비</t>
    <phoneticPr fontId="2" type="noConversion"/>
  </si>
  <si>
    <t>환경보전비</t>
    <phoneticPr fontId="2" type="noConversion"/>
  </si>
  <si>
    <t>건설하도급보증 수수료</t>
    <phoneticPr fontId="2" type="noConversion"/>
  </si>
  <si>
    <t>건설기계대여보증수수료</t>
    <phoneticPr fontId="2" type="noConversion"/>
  </si>
  <si>
    <t>일반관리비</t>
    <phoneticPr fontId="2" type="noConversion"/>
  </si>
  <si>
    <t>공사업체 이윤</t>
    <phoneticPr fontId="2" type="noConversion"/>
  </si>
  <si>
    <t>폐기물 처리비</t>
    <phoneticPr fontId="2" type="noConversion"/>
  </si>
  <si>
    <t>부가가치세</t>
    <phoneticPr fontId="2" type="noConversion"/>
  </si>
  <si>
    <t>경비</t>
    <phoneticPr fontId="2" type="noConversion"/>
  </si>
  <si>
    <t>공사원가</t>
    <phoneticPr fontId="2" type="noConversion"/>
  </si>
  <si>
    <t>2. 예산액</t>
    <phoneticPr fontId="2" type="noConversion"/>
  </si>
  <si>
    <t>매출액</t>
    <phoneticPr fontId="2" type="noConversion"/>
  </si>
  <si>
    <t>상세내역</t>
    <phoneticPr fontId="2" type="noConversion"/>
  </si>
  <si>
    <t>추진일정</t>
    <phoneticPr fontId="2" type="noConversion"/>
  </si>
  <si>
    <t>추진일정</t>
    <phoneticPr fontId="2" type="noConversion"/>
  </si>
  <si>
    <t>금액
(원)</t>
    <phoneticPr fontId="2" type="noConversion"/>
  </si>
  <si>
    <t>- 본사 : 1
- 생산시설(공장) : 2 
- 지점(지사) : 3</t>
    <phoneticPr fontId="2" type="noConversion"/>
  </si>
  <si>
    <t>공사대상</t>
    <phoneticPr fontId="2" type="noConversion"/>
  </si>
  <si>
    <t>00.00</t>
    <phoneticPr fontId="2" type="noConversion"/>
  </si>
  <si>
    <t>4. 사후관리</t>
    <phoneticPr fontId="2" type="noConversion"/>
  </si>
  <si>
    <t>3. 사업계획 수립</t>
    <phoneticPr fontId="2" type="noConversion"/>
  </si>
  <si>
    <t>시공업체</t>
    <phoneticPr fontId="2" type="noConversion"/>
  </si>
  <si>
    <t>예) 00건물 휴게실</t>
    <phoneticPr fontId="2" type="noConversion"/>
  </si>
  <si>
    <t>예) 00건물 휴게실</t>
    <phoneticPr fontId="2" type="noConversion"/>
  </si>
  <si>
    <t>예) 기숙사 00관 00호실</t>
    <phoneticPr fontId="2" type="noConversion"/>
  </si>
  <si>
    <t>예) 00관 00호실</t>
    <phoneticPr fontId="2" type="noConversion"/>
  </si>
  <si>
    <t>2. 법위반 사실 확인 및 유의사항</t>
    <phoneticPr fontId="2" type="noConversion"/>
  </si>
  <si>
    <t>확인</t>
    <phoneticPr fontId="2" type="noConversion"/>
  </si>
  <si>
    <t>동의</t>
    <phoneticPr fontId="2" type="noConversion"/>
  </si>
  <si>
    <t>부동의</t>
    <phoneticPr fontId="2" type="noConversion"/>
  </si>
  <si>
    <t>유의사항 고지 및 안내</t>
    <phoneticPr fontId="2" type="noConversion"/>
  </si>
  <si>
    <t>□</t>
    <phoneticPr fontId="2" type="noConversion"/>
  </si>
  <si>
    <t>□</t>
    <phoneticPr fontId="2" type="noConversion"/>
  </si>
  <si>
    <t>□</t>
    <phoneticPr fontId="2" type="noConversion"/>
  </si>
  <si>
    <t>추진
일정</t>
    <phoneticPr fontId="2" type="noConversion"/>
  </si>
  <si>
    <t>담당자</t>
    <phoneticPr fontId="2" type="noConversion"/>
  </si>
  <si>
    <t>4. 공사 예정장소 현장사진</t>
    <phoneticPr fontId="2" type="noConversion"/>
  </si>
  <si>
    <t>[서식2-2]</t>
    <phoneticPr fontId="2" type="noConversion"/>
  </si>
  <si>
    <t>[서식2-1]</t>
    <phoneticPr fontId="2" type="noConversion"/>
  </si>
  <si>
    <t>기업(단체)명, 기업(단체) 사업자등록번호, 기업소재지(주사무소, 영업소, 생산시설 소재지),
대표자성명, 대표자 주민등록번호, 법위반사실확인서</t>
    <phoneticPr fontId="2" type="noConversion"/>
  </si>
  <si>
    <t>개인정보보호법 제3조(개인정보 보호 원칙), 제15조(개인정보의 수집ㆍ이용),
제17조(개인정보의 제공), 제22조(동의를 받는 방법)에 의거 법위반 사실확인</t>
    <phoneticPr fontId="2" type="noConversion"/>
  </si>
  <si>
    <t>제공기관</t>
    <phoneticPr fontId="2" type="noConversion"/>
  </si>
  <si>
    <t>기업의 법위반 사실 확인을 위한 개인정보 수집 ∙ 이용 동의서</t>
    <phoneticPr fontId="2" type="noConversion"/>
  </si>
  <si>
    <t>3. 개인정보 수집 ∙ 이용에 대한 동의</t>
    <phoneticPr fontId="2" type="noConversion"/>
  </si>
  <si>
    <t>개인정보 수집
및 이용목적</t>
    <phoneticPr fontId="2" type="noConversion"/>
  </si>
  <si>
    <t>개인정보 보유
및 이용기간</t>
    <phoneticPr fontId="2" type="noConversion"/>
  </si>
  <si>
    <t>기업의 법위반 사실(부존재) 여부 확약서</t>
    <phoneticPr fontId="2" type="noConversion"/>
  </si>
  <si>
    <t>사업공모일 기준 2년이내 법위반사실이 없으며 사업자 선정후 법위반사실이 확인될 경우
사업선정 취소 및 사업비 반환에 동의합니다.</t>
    <phoneticPr fontId="2" type="noConversion"/>
  </si>
  <si>
    <t>법위반사실에 대해 위의 내용과 상이하거나 사실과 다르게 기재, 거짓으로 제출하여 선정된 경우
사업취소 및 사업비 환수, 3년간 도 전체 지원사업에서 제외됨을 고지 받고 이에 동의합니다.</t>
    <phoneticPr fontId="2" type="noConversion"/>
  </si>
  <si>
    <t xml:space="preserve">  개인정보보호법 제3조(개인정보 보호 원칙), 제15조(개인정보의 수집ㆍ이용),
제17조(개인정보의 제공), 제22조(동의를 받는 방법)에 의거 개인정보 수집 및 이용에 동의합니다.</t>
    <phoneticPr fontId="2" type="noConversion"/>
  </si>
  <si>
    <r>
      <rPr>
        <b/>
        <sz val="12"/>
        <color rgb="FF000000"/>
        <rFont val="맑은 고딕"/>
        <family val="3"/>
        <charset val="129"/>
        <scheme val="minor"/>
      </rPr>
      <t>(공정거래위원회)</t>
    </r>
    <r>
      <rPr>
        <sz val="12"/>
        <color rgb="FF000000"/>
        <rFont val="맑은 고딕"/>
        <family val="3"/>
        <charset val="129"/>
        <scheme val="minor"/>
      </rPr>
      <t>공정거래법, 하도급법, 표시광고법 위반한 사실이 없음을 확인합니다.</t>
    </r>
    <phoneticPr fontId="2" type="noConversion"/>
  </si>
  <si>
    <r>
      <rPr>
        <b/>
        <sz val="12"/>
        <color rgb="FF000000"/>
        <rFont val="맑은 고딕"/>
        <family val="3"/>
        <charset val="129"/>
        <scheme val="minor"/>
      </rPr>
      <t>(고용노동부, 고용노동부 지방청)</t>
    </r>
    <r>
      <rPr>
        <sz val="12"/>
        <color rgb="FF000000"/>
        <rFont val="맑은 고딕"/>
        <family val="3"/>
        <charset val="129"/>
        <scheme val="minor"/>
      </rPr>
      <t>근로기준법, 산업안전보건법 위반한 사실이 없음을 확인합니다.</t>
    </r>
    <phoneticPr fontId="2" type="noConversion"/>
  </si>
  <si>
    <r>
      <rPr>
        <b/>
        <sz val="12"/>
        <color rgb="FF000000"/>
        <rFont val="맑은 고딕"/>
        <family val="3"/>
        <charset val="129"/>
        <scheme val="minor"/>
      </rPr>
      <t>(환경부, 관할 시군 환경부서)</t>
    </r>
    <r>
      <rPr>
        <sz val="12"/>
        <color rgb="FF000000"/>
        <rFont val="맑은 고딕"/>
        <family val="3"/>
        <charset val="129"/>
        <scheme val="minor"/>
      </rPr>
      <t>폐기물관리법, 대기환경보전법, 소음진동관리법, 물환경보전법 위반한 사실이 없음을 확인합니다.</t>
    </r>
    <phoneticPr fontId="2" type="noConversion"/>
  </si>
  <si>
    <r>
      <rPr>
        <b/>
        <sz val="12"/>
        <color rgb="FF000000"/>
        <rFont val="맑은 고딕"/>
        <family val="3"/>
        <charset val="129"/>
        <scheme val="minor"/>
      </rPr>
      <t>(세무서, 시군)</t>
    </r>
    <r>
      <rPr>
        <sz val="12"/>
        <color rgb="FF000000"/>
        <rFont val="맑은 고딕"/>
        <family val="3"/>
        <charset val="129"/>
        <scheme val="minor"/>
      </rPr>
      <t>국세기본법, 지방세기본법 위반한 사실이 없음을 확인합니다.</t>
    </r>
    <phoneticPr fontId="2" type="noConversion"/>
  </si>
  <si>
    <r>
      <rPr>
        <b/>
        <sz val="12"/>
        <color rgb="FF000000"/>
        <rFont val="맑은 고딕"/>
        <family val="3"/>
        <charset val="129"/>
        <scheme val="minor"/>
      </rPr>
      <t>(법위반사실 확인)</t>
    </r>
    <r>
      <rPr>
        <sz val="12"/>
        <color rgb="FF000000"/>
        <rFont val="맑은 고딕"/>
        <family val="3"/>
        <charset val="129"/>
        <scheme val="minor"/>
      </rPr>
      <t>법위반기업 지원제한 기준 고시 관련 법률 위반사실이 없음을 확인합니다.</t>
    </r>
    <phoneticPr fontId="2" type="noConversion"/>
  </si>
  <si>
    <t>ex) 00.00~00.00</t>
    <phoneticPr fontId="2" type="noConversion"/>
  </si>
  <si>
    <t>준공일자</t>
    <phoneticPr fontId="2" type="noConversion"/>
  </si>
  <si>
    <t>공사기간</t>
    <phoneticPr fontId="2" type="noConversion"/>
  </si>
  <si>
    <r>
      <rPr>
        <b/>
        <sz val="20"/>
        <color rgb="FF0000CC"/>
        <rFont val="맑은 고딕"/>
        <family val="3"/>
        <charset val="129"/>
        <scheme val="minor"/>
      </rPr>
      <t>□</t>
    </r>
    <r>
      <rPr>
        <b/>
        <sz val="16"/>
        <color rgb="FF0000CC"/>
        <rFont val="맑은 고딕"/>
        <family val="3"/>
        <charset val="129"/>
        <scheme val="minor"/>
      </rPr>
      <t xml:space="preserve"> 개인정보 수집 및 이용에 동의함     </t>
    </r>
    <r>
      <rPr>
        <b/>
        <sz val="20"/>
        <color rgb="FF0000CC"/>
        <rFont val="맑은 고딕"/>
        <family val="3"/>
        <charset val="129"/>
        <scheme val="minor"/>
      </rPr>
      <t>□</t>
    </r>
    <r>
      <rPr>
        <b/>
        <sz val="16"/>
        <color rgb="FF0000CC"/>
        <rFont val="맑은 고딕"/>
        <family val="3"/>
        <charset val="129"/>
        <scheme val="minor"/>
      </rPr>
      <t xml:space="preserve"> 개인정보 수집 및 이용에 동의하지 않음</t>
    </r>
    <phoneticPr fontId="2" type="noConversion"/>
  </si>
  <si>
    <r>
      <rPr>
        <b/>
        <sz val="20"/>
        <color rgb="FF0000CC"/>
        <rFont val="맑은 고딕"/>
        <family val="3"/>
        <charset val="129"/>
        <scheme val="minor"/>
      </rPr>
      <t>□</t>
    </r>
    <r>
      <rPr>
        <b/>
        <sz val="16"/>
        <color rgb="FF0000CC"/>
        <rFont val="맑은 고딕"/>
        <family val="3"/>
        <charset val="129"/>
        <scheme val="minor"/>
      </rPr>
      <t xml:space="preserve"> 개인정보 제3자 제공에 대하여 동의함     </t>
    </r>
    <r>
      <rPr>
        <b/>
        <sz val="20"/>
        <color rgb="FF0000CC"/>
        <rFont val="맑은 고딕"/>
        <family val="3"/>
        <charset val="129"/>
        <scheme val="minor"/>
      </rPr>
      <t>□</t>
    </r>
    <r>
      <rPr>
        <b/>
        <sz val="16"/>
        <color rgb="FF0000CC"/>
        <rFont val="맑은 고딕"/>
        <family val="3"/>
        <charset val="129"/>
        <scheme val="minor"/>
      </rPr>
      <t xml:space="preserve"> 개인정보 제3자 제공에 대하여 동의하지 않음</t>
    </r>
    <phoneticPr fontId="2" type="noConversion"/>
  </si>
  <si>
    <t>(인)</t>
  </si>
  <si>
    <t>대표자</t>
    <phoneticPr fontId="2" type="noConversion"/>
  </si>
  <si>
    <t>자부담액(기업부담)</t>
    <phoneticPr fontId="2" type="noConversion"/>
  </si>
  <si>
    <t>구 성 비</t>
    <phoneticPr fontId="2" type="noConversion"/>
  </si>
  <si>
    <t>비    고</t>
    <phoneticPr fontId="2" type="noConversion"/>
  </si>
  <si>
    <t>금    액</t>
    <phoneticPr fontId="2" type="noConversion"/>
  </si>
  <si>
    <t>구    분</t>
    <phoneticPr fontId="2" type="noConversion"/>
  </si>
  <si>
    <t>총     계</t>
    <phoneticPr fontId="2" type="noConversion"/>
  </si>
  <si>
    <t>대표자</t>
    <phoneticPr fontId="2" type="noConversion"/>
  </si>
  <si>
    <t>기업명</t>
    <phoneticPr fontId="2" type="noConversion"/>
  </si>
  <si>
    <t>주업종</t>
    <phoneticPr fontId="2" type="noConversion"/>
  </si>
  <si>
    <t xml:space="preserve"> □ 복지증진시설 
(휴게실, 식당, 직원숙소, 
체력단련실 개선 등)</t>
    <phoneticPr fontId="2" type="noConversion"/>
  </si>
  <si>
    <t>자부담률(20% 이상 필수)</t>
    <phoneticPr fontId="2" type="noConversion"/>
  </si>
  <si>
    <t>공사구분</t>
    <phoneticPr fontId="2" type="noConversion"/>
  </si>
  <si>
    <t>□ 생활필수시설 
(화장실, 샤워실, 세탁실 등)</t>
    <phoneticPr fontId="2" type="noConversion"/>
  </si>
  <si>
    <t>□ 기존시설 개보수
(운영기간 :  00년)</t>
    <phoneticPr fontId="2" type="noConversion"/>
  </si>
  <si>
    <t>2.  0000000</t>
    <phoneticPr fontId="2" type="noConversion"/>
  </si>
  <si>
    <t>3.  0000000</t>
    <phoneticPr fontId="2" type="noConversion"/>
  </si>
  <si>
    <t>4.  0000000</t>
    <phoneticPr fontId="2" type="noConversion"/>
  </si>
  <si>
    <t>5.  0000000</t>
    <phoneticPr fontId="2" type="noConversion"/>
  </si>
  <si>
    <t>6.  0000000</t>
    <phoneticPr fontId="2" type="noConversion"/>
  </si>
  <si>
    <t>7.  0000000</t>
    <phoneticPr fontId="2" type="noConversion"/>
  </si>
  <si>
    <t>8.  0000000</t>
    <phoneticPr fontId="2" type="noConversion"/>
  </si>
  <si>
    <t>9.  0000000</t>
    <phoneticPr fontId="2" type="noConversion"/>
  </si>
  <si>
    <t>□ 사무시설 
(교육장, 사무실, 
접견시설, 회의실 등)</t>
    <phoneticPr fontId="2" type="noConversion"/>
  </si>
  <si>
    <t>□ 의견수렴 미실시</t>
    <phoneticPr fontId="2" type="noConversion"/>
  </si>
  <si>
    <t>□ 의견수렴 실시</t>
    <phoneticPr fontId="2" type="noConversion"/>
  </si>
  <si>
    <t xml:space="preserve">      ※ 필요시 별지에 작성 가능</t>
    <phoneticPr fontId="2" type="noConversion"/>
  </si>
  <si>
    <t xml:space="preserve"> □ 신규 설치(기존시설없음)
20년 이상 노후시설</t>
    <phoneticPr fontId="2" type="noConversion"/>
  </si>
  <si>
    <t>②현장</t>
    <phoneticPr fontId="2" type="noConversion"/>
  </si>
  <si>
    <t>2-2. 공사현장</t>
    <phoneticPr fontId="2" type="noConversion"/>
  </si>
  <si>
    <t xml:space="preserve"> 대표자                                   (인)</t>
    <phoneticPr fontId="2" type="noConversion"/>
  </si>
  <si>
    <r>
      <t xml:space="preserve">
 당사는 다음 사항에 해당하는 경우 지원받은 보조금 전액 또는 일부를 반환하는 것에 동의합니다.
</t>
    </r>
    <r>
      <rPr>
        <sz val="14"/>
        <color theme="1"/>
        <rFont val="맑은 고딕"/>
        <family val="3"/>
        <charset val="129"/>
        <scheme val="minor"/>
      </rPr>
      <t xml:space="preserve"> ❍ 사업 완료 후 3년간 지원받은 공사 및 물품을 지원목적에 부합되도록
유지‧관리‧사용하지 않았을 경우(임의매각‧훼손‧분실 등 포함)
❍ 견적 부풀리기, 중고처분 등 부정한 방법으로 보조금을 지급 받아 사용한 경우
</t>
    </r>
    <r>
      <rPr>
        <sz val="13"/>
        <color theme="1"/>
        <rFont val="맑은 고딕"/>
        <family val="3"/>
        <charset val="129"/>
        <scheme val="minor"/>
      </rPr>
      <t xml:space="preserve">
  ※ 「공공재정 부정청구 금지 및 부정이익 환수 등에 관한 법률」시행(2020.01.01.)에 따라
부정청구 발생 시 ‘부정이익 환수, 허위·과다청구 및 목적 외 사용의 경우 최대 5배까지
제재부가금 부과, 고액부정청구행위자 명단공표, 부정청구 신고 처리 등’ 법적 의무사항이 발생합니다.</t>
    </r>
    <phoneticPr fontId="2" type="noConversion"/>
  </si>
  <si>
    <t>1.  0000000</t>
    <phoneticPr fontId="2" type="noConversion"/>
  </si>
  <si>
    <t>대표자</t>
    <phoneticPr fontId="2" type="noConversion"/>
  </si>
  <si>
    <t>2025년 「강원 행복일터 조성 사업」신청서</t>
    <phoneticPr fontId="2" type="noConversion"/>
  </si>
  <si>
    <t>2023년 매출액
(단위: 백만원)</t>
    <phoneticPr fontId="2" type="noConversion"/>
  </si>
  <si>
    <t>2024년 매출액
(단위: 백만원)</t>
    <phoneticPr fontId="2" type="noConversion"/>
  </si>
  <si>
    <t xml:space="preserve">2025년 강원 행복일터 조성사업에 지원하기 위하여
신청서 및 구비서류를 제출합니다.     </t>
    <phoneticPr fontId="2" type="noConversion"/>
  </si>
  <si>
    <t>2025년 「강원 행복일터 조성 사업」 공사계획 (2)</t>
    <phoneticPr fontId="2" type="noConversion"/>
  </si>
  <si>
    <t>2025년 「강원 행복일터 조성 사업」 예산운용 계획서</t>
    <phoneticPr fontId="2" type="noConversion"/>
  </si>
  <si>
    <t>2025년 「강원 행복일터 조성 사업」
개인정보 수집ㆍ활용 동의 및 사업참여 확약서</t>
    <phoneticPr fontId="2" type="noConversion"/>
  </si>
  <si>
    <r>
      <rPr>
        <b/>
        <sz val="13"/>
        <color theme="1"/>
        <rFont val="맑은 고딕"/>
        <family val="3"/>
        <charset val="129"/>
        <scheme val="minor"/>
      </rPr>
      <t xml:space="preserve">  </t>
    </r>
    <r>
      <rPr>
        <b/>
        <sz val="13"/>
        <color rgb="FF0000CC"/>
        <rFont val="맑은 고딕"/>
        <family val="3"/>
        <charset val="129"/>
        <scheme val="minor"/>
      </rPr>
      <t xml:space="preserve">   □ 사업 참여의사 확인  </t>
    </r>
    <r>
      <rPr>
        <sz val="13"/>
        <color rgb="FF0000CC"/>
        <rFont val="맑은 고딕"/>
        <family val="3"/>
        <charset val="129"/>
        <scheme val="minor"/>
      </rPr>
      <t xml:space="preserve">                           </t>
    </r>
    <r>
      <rPr>
        <b/>
        <sz val="13"/>
        <color rgb="FF0000CC"/>
        <rFont val="맑은 고딕"/>
        <family val="3"/>
        <charset val="129"/>
        <scheme val="minor"/>
      </rPr>
      <t>□ 확인함   □ 확인하지 않음</t>
    </r>
    <r>
      <rPr>
        <b/>
        <sz val="13"/>
        <color theme="1"/>
        <rFont val="맑은 고딕"/>
        <family val="3"/>
        <charset val="129"/>
        <scheme val="minor"/>
      </rPr>
      <t xml:space="preserve">
</t>
    </r>
    <r>
      <rPr>
        <sz val="13"/>
        <color theme="1"/>
        <rFont val="맑은 고딕"/>
        <family val="3"/>
        <charset val="129"/>
        <scheme val="minor"/>
      </rPr>
      <t xml:space="preserve">
  ▪ 상기 기업 및 개인(대표자, 총괄책임자)는 2025년 「강원 행복일터 조성 사업」에
    참여를 위해 제출한 신청서 내용에 확인하고, 지원 대상으로 선정될 시 관련 법령 및 규정, 시행
    지침 등을 준수하면서 사업에 적극 참여할 것을 확인합니다.</t>
    </r>
    <phoneticPr fontId="2" type="noConversion"/>
  </si>
  <si>
    <t>2025년 「강원 행복일터 조성 사업」
자부담 납부 확약서 및 서약서</t>
    <phoneticPr fontId="2" type="noConversion"/>
  </si>
  <si>
    <r>
      <t xml:space="preserve">   </t>
    </r>
    <r>
      <rPr>
        <b/>
        <sz val="14"/>
        <color theme="1"/>
        <rFont val="맑은 고딕"/>
        <family val="3"/>
        <charset val="129"/>
        <scheme val="minor"/>
      </rPr>
      <t>본인은 2025년 「강원 행복일터 조성 사업」의 신청서 및
공사ㆍ자부담 납부 관련 서류 등 제출 서류를 성실하게 작성‧제출하겠습니다.
  만일 허위 또는 부정한 방법으로 작성ㆍ제출된 사실이 확인된 경우는 선정 취소
(보조금 지급 시 전액 반환)는 물론 관련 법규에 의한 어떠한 처분도 감수하겠으며,
선정결과에 대해서는 어떠한 이의도 제기하지 않겠음을 엄숙히 서약합니다.</t>
    </r>
    <phoneticPr fontId="2" type="noConversion"/>
  </si>
  <si>
    <t>2025년 「강원 행복일터 조성 사업」
사업추진 동의서</t>
    <phoneticPr fontId="2" type="noConversion"/>
  </si>
  <si>
    <t xml:space="preserve">  
본인은 (기업명 :                          )이 위치한 건물의 소유주로서
2025년 「강원 행복일터 조성 사업」 추진에 따른
건물의 개ㆍ보수(                             )공사에 대해
해당 기업주 또는 기업 실무담당자에게 사전에 충분한 설명을 들었으며
향후 추진되는 공사 진행에 동의합니다.</t>
    <phoneticPr fontId="2" type="noConversion"/>
  </si>
  <si>
    <t>2025년 「강원 행복일터 조성 사업
부정이익환수 서약서</t>
    <phoneticPr fontId="2" type="noConversion"/>
  </si>
  <si>
    <t>840728-1111111</t>
    <phoneticPr fontId="2" type="noConversion"/>
  </si>
  <si>
    <t>2. 개인정보 수집기관 : 강원특별자치도, 신청서를 접수한 시군</t>
    <phoneticPr fontId="2" type="noConversion"/>
  </si>
  <si>
    <t>2025년 「강원 행복일터 조성 사업」 고용환경개선 공사계획 (1)</t>
    <phoneticPr fontId="2" type="noConversion"/>
  </si>
  <si>
    <t>영업이익</t>
    <phoneticPr fontId="2" type="noConversion"/>
  </si>
  <si>
    <t>2023년 영업이익
(단위: 백만원)</t>
    <phoneticPr fontId="2" type="noConversion"/>
  </si>
  <si>
    <t>2024년 영업이익
(단위: 백만원)</t>
    <phoneticPr fontId="2" type="noConversion"/>
  </si>
  <si>
    <t>2025년     월     일</t>
    <phoneticPr fontId="2" type="noConversion"/>
  </si>
  <si>
    <t>예) 00건물 화장실</t>
    <phoneticPr fontId="2" type="noConversion"/>
  </si>
  <si>
    <t>예) 기숙사 OO호실</t>
    <phoneticPr fontId="2" type="noConversion"/>
  </si>
  <si>
    <t>근로자 의견수렴 
여부</t>
    <phoneticPr fontId="2" type="noConversion"/>
  </si>
  <si>
    <t xml:space="preserve"> 필수포함) 1. 시설 상태 확인결과(기존 시설 미설치, 시설 노후도 등) </t>
    <phoneticPr fontId="2" type="noConversion"/>
  </si>
  <si>
    <t xml:space="preserve">     4. 기업 근로형태 및 종사자 유형 고려 사항</t>
    <phoneticPr fontId="2" type="noConversion"/>
  </si>
  <si>
    <t xml:space="preserve">     3. 개선에 따른 기대효과(예상이용자, 생산성 증대 등)</t>
    <phoneticPr fontId="2" type="noConversion"/>
  </si>
  <si>
    <t xml:space="preserve">     2. 사후관리 및 유지보수 계획(관리책임자 지정 등)</t>
    <phoneticPr fontId="2" type="noConversion"/>
  </si>
  <si>
    <t>필수포함) 1. 시설상태 - 동일(유사)시설 보유 여부(근로인원, 성별 등 기업규모 고려)</t>
    <phoneticPr fontId="2" type="noConversion"/>
  </si>
  <si>
    <t>1. 신청배경 및 필요성(시설상태)</t>
    <phoneticPr fontId="2" type="noConversion"/>
  </si>
  <si>
    <t>2. 시설상태 - 공사예정지 내 부속품.시설 부식/파손 여부(시설 노후도)</t>
    <phoneticPr fontId="2" type="noConversion"/>
  </si>
  <si>
    <t>3. 시설상태 - 근로자 안전 위해요소(포함) 해소</t>
    <phoneticPr fontId="2" type="noConversion"/>
  </si>
  <si>
    <t>4. 시설상태 - 시설 활용도(근로자 이용 빈도/횟수, 인원수 등)</t>
    <phoneticPr fontId="2" type="noConversion"/>
  </si>
  <si>
    <t xml:space="preserve">     2. 고용환경개선사업 신청 전 근로자 의견 반영 과정(내부수요조사, 주 이용자 의견수렴 등)</t>
    <phoneticPr fontId="2" type="noConversion"/>
  </si>
  <si>
    <t xml:space="preserve">     3. 공사에 따른 법 위반사항 여부 사전 확인 및 사업비 산정 적정성 검토</t>
    <phoneticPr fontId="2" type="noConversion"/>
  </si>
  <si>
    <t>필수포함) 1. 준공 후 활용계획</t>
    <phoneticPr fontId="2" type="noConversion"/>
  </si>
  <si>
    <r>
      <t xml:space="preserve">추가(고용환경개선사업 참여 배경 및 필요성 등)       </t>
    </r>
    <r>
      <rPr>
        <sz val="12"/>
        <color rgb="FFFF0000"/>
        <rFont val="맑은 고딕"/>
        <family val="3"/>
        <charset val="129"/>
        <scheme val="minor"/>
      </rPr>
      <t>※ 필요시 별지에 작성 가능</t>
    </r>
    <phoneticPr fontId="2" type="noConversion"/>
  </si>
  <si>
    <t>총 소요금액(총 사업비)</t>
    <phoneticPr fontId="2" type="noConversion"/>
  </si>
  <si>
    <t>보조금 신청금액</t>
    <phoneticPr fontId="2" type="noConversion"/>
  </si>
  <si>
    <t>공사업체명</t>
    <phoneticPr fontId="2" type="noConversion"/>
  </si>
  <si>
    <t>공사현장주소
(상세위치)</t>
    <phoneticPr fontId="2" type="noConversion"/>
  </si>
  <si>
    <t>□ 기타 작업환경
(환기시설, 배관, 바닥 등)</t>
    <phoneticPr fontId="2" type="noConversion"/>
  </si>
  <si>
    <t>상세히 기술</t>
    <phoneticPr fontId="2" type="noConversion"/>
  </si>
  <si>
    <t>사업계획 각 사항별 상세히 기술
※ 건축물 관리 대장, 견적서 및 비교견적서, 공사도면 제출</t>
    <phoneticPr fontId="2" type="noConversion"/>
  </si>
  <si>
    <t>사후관리 각 사항별 상세히 기술</t>
    <phoneticPr fontId="2" type="noConversion"/>
  </si>
  <si>
    <t>시설상태 각 사항별 상세히 기술</t>
    <phoneticPr fontId="2" type="noConversion"/>
  </si>
  <si>
    <t>근로인원
(상시근로자)</t>
    <phoneticPr fontId="2" type="noConversion"/>
  </si>
  <si>
    <t>총   명(남  O명, 여  O명)</t>
    <phoneticPr fontId="2" type="noConversion"/>
  </si>
  <si>
    <r>
      <t xml:space="preserve">- 근로인원(상시근로자) : 2024년 12월 원천징수이행상황신고서 상 </t>
    </r>
    <r>
      <rPr>
        <b/>
        <sz val="12"/>
        <color rgb="FF000000"/>
        <rFont val="맑은 고딕"/>
        <family val="3"/>
        <charset val="129"/>
        <scheme val="minor"/>
      </rPr>
      <t>A01</t>
    </r>
    <r>
      <rPr>
        <sz val="12"/>
        <color rgb="FF000000"/>
        <rFont val="맑은 고딕"/>
        <family val="3"/>
        <charset val="129"/>
        <scheme val="minor"/>
      </rPr>
      <t xml:space="preserve"> 인원 기재
- 자가건물이면 칸에 숫자 '1' 기재, 임대의 경우 숫자 '2' 기재
- 본사인 경우 숫자 '1', 별도 생산시설(공장)은 '2', 지점의 경우 '3' 기재
*강원특별자치도 일자리대상 제1회~제6회(2019~2024) 수상기업은 고용환경개선금 중복지원으로 신청 제외</t>
    </r>
    <phoneticPr fontId="2" type="noConversion"/>
  </si>
  <si>
    <t>2024년 12.31.기준</t>
    <phoneticPr fontId="2" type="noConversion"/>
  </si>
  <si>
    <t>2023년 12.31.기준</t>
    <phoneticPr fontId="2" type="noConversion"/>
  </si>
  <si>
    <t>업력
(기업운영기간)</t>
    <phoneticPr fontId="2" type="noConversion"/>
  </si>
  <si>
    <t>OO년</t>
    <phoneticPr fontId="2" type="noConversion"/>
  </si>
  <si>
    <t>기업신용등급
(공고일 기준 유효한 등급)</t>
    <phoneticPr fontId="2" type="noConversion"/>
  </si>
  <si>
    <r>
      <t xml:space="preserve"> -</t>
    </r>
    <r>
      <rPr>
        <sz val="12"/>
        <color rgb="FFFF0000"/>
        <rFont val="맑은 고딕"/>
        <family val="3"/>
        <charset val="129"/>
        <scheme val="minor"/>
      </rPr>
      <t xml:space="preserve"> 보조금(지원금) 신청금액은 부가가치세를 제외한 금액(원단위 기재)임. 보조금 지원 대상금액은 공급가액에 대해서만 지원하며, 
   지원금 이외의 비용(부가가치세 포함)은 기업자 부담비율에 따라 기업 부담금액으로 별도 처리하여야 함</t>
    </r>
    <r>
      <rPr>
        <sz val="12"/>
        <color rgb="FF000000"/>
        <rFont val="맑은 고딕"/>
        <family val="3"/>
        <charset val="129"/>
        <scheme val="minor"/>
      </rPr>
      <t xml:space="preserve"> 
- 공사대상 : 해당항목 ☑ 표시
  (신청대상 및 지원제외) 공고문 확인 필수
 - 총 소요금액, 보조금 신청금액 입력 시 기업부담금액 및 자부담률 자동계산(미기재)</t>
    </r>
    <phoneticPr fontId="2" type="noConversion"/>
  </si>
  <si>
    <t>* 정성평가 자료로 활용되므로, 최대한 구체적이고 상세히 기술</t>
    <phoneticPr fontId="2" type="noConversion"/>
  </si>
  <si>
    <t>※ 공사원가명세(재료비, 노무비, 경비 등)에 준하여 자세히 기재
※ 견적서 및 비교견적서, 공사도면 제출
※ 보조금(지원금) 신청금액은 부가가치세를 제외한 금액(원단위 기재)임. 보조금 지원 대상금액은 공급가액에 대해서만 지원하며, 
   지원금 이외의 비용(부가가치세 포함)은 기업자 부담비율에 따라 기업 부담금액으로 별도 처리하여야 함</t>
    <phoneticPr fontId="2" type="noConversion"/>
  </si>
  <si>
    <t>*해당란 체크
□ 제7회 강원특별자치도 일자리대상 수상기업
■ 그외 일반기업</t>
    <phoneticPr fontId="2" type="noConversion"/>
  </si>
  <si>
    <t>강원특별자치도지사·철원군수 귀하</t>
    <phoneticPr fontId="2" type="noConversion"/>
  </si>
  <si>
    <r>
      <rPr>
        <b/>
        <sz val="13"/>
        <color theme="1"/>
        <rFont val="맑은 고딕"/>
        <family val="3"/>
        <charset val="129"/>
        <scheme val="minor"/>
      </rPr>
      <t xml:space="preserve">    </t>
    </r>
    <r>
      <rPr>
        <b/>
        <sz val="13"/>
        <color rgb="FF0000CC"/>
        <rFont val="맑은 고딕"/>
        <family val="3"/>
        <charset val="129"/>
        <scheme val="minor"/>
      </rPr>
      <t>□ 개인(신용)정보 수집ㆍ활용 동의</t>
    </r>
    <r>
      <rPr>
        <sz val="13"/>
        <color rgb="FF0000CC"/>
        <rFont val="맑은 고딕"/>
        <family val="3"/>
        <charset val="129"/>
        <scheme val="minor"/>
      </rPr>
      <t xml:space="preserve">             </t>
    </r>
    <r>
      <rPr>
        <b/>
        <sz val="13"/>
        <color rgb="FF0000CC"/>
        <rFont val="맑은 고딕"/>
        <family val="3"/>
        <charset val="129"/>
        <scheme val="minor"/>
      </rPr>
      <t xml:space="preserve"> □ 동의함   □ 동의하지 않음</t>
    </r>
    <r>
      <rPr>
        <b/>
        <sz val="13"/>
        <color theme="1"/>
        <rFont val="맑은 고딕"/>
        <family val="3"/>
        <charset val="129"/>
        <scheme val="minor"/>
      </rPr>
      <t xml:space="preserve">
</t>
    </r>
    <r>
      <rPr>
        <sz val="13"/>
        <color theme="1"/>
        <rFont val="맑은 고딕"/>
        <family val="3"/>
        <charset val="129"/>
        <scheme val="minor"/>
      </rPr>
      <t xml:space="preserve">
  </t>
    </r>
    <r>
      <rPr>
        <sz val="13"/>
        <color theme="1"/>
        <rFont val="Segoe UI Symbol"/>
        <family val="2"/>
      </rPr>
      <t>▪</t>
    </r>
    <r>
      <rPr>
        <sz val="13"/>
        <color theme="1"/>
        <rFont val="맑은 고딕"/>
        <family val="3"/>
        <charset val="129"/>
        <scheme val="minor"/>
      </rPr>
      <t xml:space="preserve"> 상기 기업 및 개인(대표자, 총괄책임자)은 2025년 「강원 행복일터 조성 사업」에
    개인 및 기업(신용)정보를 수집·이용·활용하는 것에 동의합니다.
  </t>
    </r>
    <r>
      <rPr>
        <sz val="13"/>
        <color theme="1"/>
        <rFont val="Segoe UI Symbol"/>
        <family val="2"/>
      </rPr>
      <t>▪</t>
    </r>
    <r>
      <rPr>
        <sz val="13"/>
        <color theme="1"/>
        <rFont val="맑은 고딕"/>
        <family val="3"/>
        <charset val="129"/>
        <scheme val="minor"/>
      </rPr>
      <t xml:space="preserve"> 수집</t>
    </r>
    <r>
      <rPr>
        <sz val="13"/>
        <color theme="1"/>
        <rFont val="MS Gothic"/>
        <family val="3"/>
        <charset val="128"/>
      </rPr>
      <t>･</t>
    </r>
    <r>
      <rPr>
        <sz val="13"/>
        <color theme="1"/>
        <rFont val="맑은 고딕"/>
        <family val="3"/>
        <charset val="129"/>
        <scheme val="minor"/>
      </rPr>
      <t>이용목적 : 사업 신청자 선정 및 지원, 기업 및 개인의 적법</t>
    </r>
    <r>
      <rPr>
        <sz val="13"/>
        <color theme="1"/>
        <rFont val="MS Gothic"/>
        <family val="3"/>
        <charset val="128"/>
      </rPr>
      <t>･</t>
    </r>
    <r>
      <rPr>
        <sz val="13"/>
        <color theme="1"/>
        <rFont val="맑은 고딕"/>
        <family val="3"/>
        <charset val="129"/>
        <scheme val="minor"/>
      </rPr>
      <t xml:space="preserve">적정성 평가
  </t>
    </r>
    <r>
      <rPr>
        <sz val="13"/>
        <color theme="1"/>
        <rFont val="Segoe UI Symbol"/>
        <family val="2"/>
      </rPr>
      <t>▪</t>
    </r>
    <r>
      <rPr>
        <sz val="13"/>
        <color theme="1"/>
        <rFont val="맑은 고딕"/>
        <family val="3"/>
        <charset val="129"/>
        <scheme val="minor"/>
      </rPr>
      <t xml:space="preserve"> 수집 개인정보의 항목 : 성명, 생년월일, 연락처, 주소, 사업자등록번호, 연매출 등
  </t>
    </r>
    <r>
      <rPr>
        <sz val="13"/>
        <color theme="1"/>
        <rFont val="Segoe UI Symbol"/>
        <family val="2"/>
      </rPr>
      <t>▪</t>
    </r>
    <r>
      <rPr>
        <sz val="13"/>
        <color theme="1"/>
        <rFont val="맑은 고딕"/>
        <family val="3"/>
        <charset val="129"/>
        <scheme val="minor"/>
      </rPr>
      <t xml:space="preserve"> 이용범위 : 행정목적 달성 및 사업진행을 위한 정보 제공, 일자리관련 사업정보 제공
  </t>
    </r>
    <r>
      <rPr>
        <sz val="13"/>
        <color theme="1"/>
        <rFont val="Segoe UI Symbol"/>
        <family val="2"/>
      </rPr>
      <t>▪</t>
    </r>
    <r>
      <rPr>
        <sz val="13"/>
        <color theme="1"/>
        <rFont val="맑은 고딕"/>
        <family val="3"/>
        <charset val="129"/>
        <scheme val="minor"/>
      </rPr>
      <t xml:space="preserve"> 보유 및 이용기간 : 본인의 개인정보를 확약서가 작성된 때로부터 1항의 사용목적이
    종료되는 시점까지 보유하는데 동의합니다.
    ※ 개인정보 수집동의를 거부하실 수 있으며, 이 경우 지원사업 신청이 제한됩니다.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</si>
</sst>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.0%"/>
    <numFmt numFmtId="177" formatCode="_-* #,##0.0_-;\-* #,##0.0_-;_-* &quot;-&quot;_-;_-@_-"/>
    <numFmt numFmtId="178" formatCode="#,##0_ "/>
  </numFmts>
  <fonts count="5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rgb="FF000000"/>
      <name val="HY헤드라인M"/>
      <family val="1"/>
      <charset val="129"/>
    </font>
    <font>
      <sz val="12"/>
      <color rgb="FF000000"/>
      <name val="굴림"/>
      <family val="3"/>
      <charset val="129"/>
    </font>
    <font>
      <sz val="11"/>
      <color theme="1"/>
      <name val="굴림"/>
      <family val="3"/>
      <charset val="129"/>
    </font>
    <font>
      <sz val="16"/>
      <color rgb="FF000000"/>
      <name val="굴림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5"/>
      <color theme="1"/>
      <name val="맑은 고딕"/>
      <family val="2"/>
      <charset val="129"/>
      <scheme val="minor"/>
    </font>
    <font>
      <b/>
      <sz val="25"/>
      <color rgb="FF000000"/>
      <name val="HY헤드라인M"/>
      <family val="1"/>
      <charset val="129"/>
    </font>
    <font>
      <b/>
      <sz val="20"/>
      <color theme="1"/>
      <name val="맑은 고딕"/>
      <family val="3"/>
      <charset val="129"/>
      <scheme val="minor"/>
    </font>
    <font>
      <b/>
      <sz val="23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25"/>
      <color theme="1"/>
      <name val="HY헤드라인M"/>
      <family val="1"/>
      <charset val="129"/>
    </font>
    <font>
      <b/>
      <sz val="10"/>
      <color theme="1"/>
      <name val="맑은 고딕"/>
      <family val="3"/>
      <charset val="129"/>
      <scheme val="minor"/>
    </font>
    <font>
      <b/>
      <sz val="23"/>
      <color rgb="FF000000"/>
      <name val="HY헤드라인M"/>
      <family val="1"/>
      <charset val="129"/>
    </font>
    <font>
      <b/>
      <sz val="14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rgb="FF0070C0"/>
      <name val="맑은 고딕"/>
      <family val="3"/>
      <charset val="129"/>
      <scheme val="minor"/>
    </font>
    <font>
      <sz val="20"/>
      <color rgb="FF000000"/>
      <name val="HY견고딕"/>
      <family val="1"/>
      <charset val="129"/>
    </font>
    <font>
      <sz val="18"/>
      <color theme="1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sz val="17"/>
      <color theme="1"/>
      <name val="HY견고딕"/>
      <family val="1"/>
      <charset val="129"/>
    </font>
    <font>
      <b/>
      <sz val="16"/>
      <color rgb="FF000000"/>
      <name val="맑은 고딕"/>
      <family val="3"/>
      <charset val="129"/>
      <scheme val="minor"/>
    </font>
    <font>
      <sz val="16"/>
      <color rgb="FF000000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sz val="13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6"/>
      <color rgb="FF0000CC"/>
      <name val="맑은 고딕"/>
      <family val="3"/>
      <charset val="129"/>
      <scheme val="minor"/>
    </font>
    <font>
      <b/>
      <sz val="20"/>
      <color rgb="FF0000CC"/>
      <name val="맑은 고딕"/>
      <family val="3"/>
      <charset val="129"/>
      <scheme val="minor"/>
    </font>
    <font>
      <b/>
      <sz val="12"/>
      <color rgb="FF0000CC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0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3"/>
      <color rgb="FF0000CC"/>
      <name val="맑은 고딕"/>
      <family val="3"/>
      <charset val="129"/>
      <scheme val="minor"/>
    </font>
    <font>
      <sz val="13"/>
      <color rgb="FF0000CC"/>
      <name val="맑은 고딕"/>
      <family val="3"/>
      <charset val="129"/>
      <scheme val="minor"/>
    </font>
    <font>
      <sz val="11.5"/>
      <color rgb="FF000000"/>
      <name val="HY견고딕"/>
      <family val="1"/>
      <charset val="129"/>
    </font>
    <font>
      <b/>
      <sz val="15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3"/>
      <color theme="1"/>
      <name val="Segoe UI Symbol"/>
      <family val="2"/>
    </font>
    <font>
      <sz val="13"/>
      <color theme="1"/>
      <name val="MS Gothic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05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/>
      <top style="thin">
        <color rgb="FF000000"/>
      </top>
      <bottom/>
      <diagonal/>
    </border>
    <border>
      <left/>
      <right style="thick">
        <color rgb="FF000000"/>
      </right>
      <top style="thin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auto="1"/>
      </top>
      <bottom/>
      <diagonal/>
    </border>
    <border>
      <left style="thick">
        <color rgb="FF000000"/>
      </left>
      <right/>
      <top/>
      <bottom style="thin">
        <color auto="1"/>
      </bottom>
      <diagonal/>
    </border>
    <border>
      <left/>
      <right style="thick">
        <color rgb="FF000000"/>
      </right>
      <top/>
      <bottom style="thin">
        <color auto="1"/>
      </bottom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auto="1"/>
      </left>
      <right/>
      <top/>
      <bottom style="thick">
        <color rgb="FF000000"/>
      </bottom>
      <diagonal/>
    </border>
    <border>
      <left/>
      <right style="thick">
        <color auto="1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rgb="FF000000"/>
      </right>
      <top style="thin">
        <color auto="1"/>
      </top>
      <bottom style="thin">
        <color auto="1"/>
      </bottom>
      <diagonal/>
    </border>
    <border>
      <left style="thick">
        <color rgb="FF000000"/>
      </left>
      <right/>
      <top style="thin">
        <color auto="1"/>
      </top>
      <bottom style="thin">
        <color rgb="FF000000"/>
      </bottom>
      <diagonal/>
    </border>
    <border>
      <left/>
      <right/>
      <top style="thin">
        <color auto="1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/>
      <top style="thin">
        <color auto="1"/>
      </top>
      <bottom style="thin">
        <color rgb="FF000000"/>
      </bottom>
      <diagonal/>
    </border>
    <border>
      <left/>
      <right style="thick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/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411">
    <xf numFmtId="0" fontId="0" fillId="0" borderId="0" xfId="0">
      <alignment vertical="center"/>
    </xf>
    <xf numFmtId="0" fontId="5" fillId="0" borderId="0" xfId="0" applyFont="1">
      <alignment vertical="center"/>
    </xf>
    <xf numFmtId="0" fontId="0" fillId="0" borderId="8" xfId="0" applyBorder="1">
      <alignment vertical="center"/>
    </xf>
    <xf numFmtId="0" fontId="0" fillId="0" borderId="0" xfId="0" applyBorder="1">
      <alignment vertical="center"/>
    </xf>
    <xf numFmtId="0" fontId="0" fillId="0" borderId="8" xfId="0" applyNumberFormat="1" applyBorder="1">
      <alignment vertical="center"/>
    </xf>
    <xf numFmtId="49" fontId="0" fillId="0" borderId="8" xfId="0" applyNumberFormat="1" applyBorder="1">
      <alignment vertical="center"/>
    </xf>
    <xf numFmtId="41" fontId="0" fillId="0" borderId="8" xfId="0" applyNumberFormat="1" applyBorder="1">
      <alignment vertical="center"/>
    </xf>
    <xf numFmtId="14" fontId="0" fillId="0" borderId="8" xfId="0" applyNumberFormat="1" applyBorder="1">
      <alignment vertical="center"/>
    </xf>
    <xf numFmtId="41" fontId="0" fillId="0" borderId="8" xfId="1" applyFont="1" applyBorder="1">
      <alignment vertical="center"/>
    </xf>
    <xf numFmtId="176" fontId="0" fillId="0" borderId="8" xfId="2" applyNumberFormat="1" applyFont="1" applyBorder="1">
      <alignment vertical="center"/>
    </xf>
    <xf numFmtId="177" fontId="0" fillId="0" borderId="8" xfId="1" applyNumberFormat="1" applyFont="1" applyBorder="1">
      <alignment vertical="center"/>
    </xf>
    <xf numFmtId="0" fontId="0" fillId="4" borderId="8" xfId="0" applyFill="1" applyBorder="1" applyAlignment="1">
      <alignment horizontal="center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7" fillId="0" borderId="25" xfId="0" applyFont="1" applyBorder="1">
      <alignment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0" fontId="0" fillId="0" borderId="37" xfId="0" applyBorder="1">
      <alignment vertical="center"/>
    </xf>
    <xf numFmtId="0" fontId="0" fillId="0" borderId="38" xfId="0" applyBorder="1">
      <alignment vertical="center"/>
    </xf>
    <xf numFmtId="0" fontId="0" fillId="0" borderId="38" xfId="0" applyBorder="1" applyAlignment="1">
      <alignment horizontal="right" vertical="center"/>
    </xf>
    <xf numFmtId="0" fontId="0" fillId="0" borderId="0" xfId="0" quotePrefix="1">
      <alignment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0" fontId="11" fillId="0" borderId="0" xfId="0" applyFont="1">
      <alignment vertical="center"/>
    </xf>
    <xf numFmtId="0" fontId="14" fillId="0" borderId="39" xfId="0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 vertical="center" wrapText="1"/>
    </xf>
    <xf numFmtId="0" fontId="14" fillId="0" borderId="40" xfId="0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9" fillId="0" borderId="29" xfId="0" applyFont="1" applyFill="1" applyBorder="1" applyAlignment="1">
      <alignment horizontal="left" vertical="center"/>
    </xf>
    <xf numFmtId="0" fontId="19" fillId="0" borderId="4" xfId="0" applyFont="1" applyFill="1" applyBorder="1" applyAlignment="1">
      <alignment horizontal="left" vertical="center"/>
    </xf>
    <xf numFmtId="0" fontId="19" fillId="0" borderId="20" xfId="0" applyFont="1" applyFill="1" applyBorder="1" applyAlignment="1">
      <alignment horizontal="left" vertical="center"/>
    </xf>
    <xf numFmtId="0" fontId="19" fillId="0" borderId="29" xfId="0" applyFont="1" applyFill="1" applyBorder="1" applyAlignment="1">
      <alignment vertical="center"/>
    </xf>
    <xf numFmtId="0" fontId="19" fillId="0" borderId="4" xfId="0" applyFont="1" applyFill="1" applyBorder="1" applyAlignment="1">
      <alignment vertical="center"/>
    </xf>
    <xf numFmtId="0" fontId="19" fillId="0" borderId="20" xfId="0" applyFont="1" applyFill="1" applyBorder="1" applyAlignment="1">
      <alignment vertical="center"/>
    </xf>
    <xf numFmtId="0" fontId="3" fillId="0" borderId="2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7" fillId="0" borderId="27" xfId="0" applyFont="1" applyBorder="1">
      <alignment vertical="center"/>
    </xf>
    <xf numFmtId="0" fontId="0" fillId="0" borderId="0" xfId="0" applyBorder="1" applyAlignment="1">
      <alignment horizontal="center" vertical="center"/>
    </xf>
    <xf numFmtId="0" fontId="17" fillId="2" borderId="35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19" fillId="2" borderId="4" xfId="0" applyFont="1" applyFill="1" applyBorder="1" applyAlignment="1">
      <alignment vertical="center"/>
    </xf>
    <xf numFmtId="0" fontId="19" fillId="2" borderId="20" xfId="0" applyFont="1" applyFill="1" applyBorder="1" applyAlignment="1">
      <alignment vertical="center"/>
    </xf>
    <xf numFmtId="0" fontId="17" fillId="2" borderId="8" xfId="0" applyFont="1" applyFill="1" applyBorder="1" applyAlignment="1">
      <alignment horizontal="center" vertical="center"/>
    </xf>
    <xf numFmtId="0" fontId="30" fillId="2" borderId="2" xfId="0" applyFont="1" applyFill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35" fillId="2" borderId="2" xfId="0" applyFont="1" applyFill="1" applyBorder="1" applyAlignment="1">
      <alignment horizontal="center" vertical="center" wrapText="1"/>
    </xf>
    <xf numFmtId="0" fontId="0" fillId="0" borderId="77" xfId="0" applyBorder="1">
      <alignment vertical="center"/>
    </xf>
    <xf numFmtId="0" fontId="0" fillId="0" borderId="78" xfId="0" applyBorder="1">
      <alignment vertical="center"/>
    </xf>
    <xf numFmtId="0" fontId="27" fillId="0" borderId="26" xfId="0" applyFont="1" applyBorder="1" applyAlignment="1">
      <alignment vertical="center" wrapText="1"/>
    </xf>
    <xf numFmtId="0" fontId="6" fillId="0" borderId="26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30" fillId="2" borderId="2" xfId="0" applyFont="1" applyFill="1" applyBorder="1" applyAlignment="1">
      <alignment horizontal="center" vertical="center" wrapText="1"/>
    </xf>
    <xf numFmtId="0" fontId="24" fillId="0" borderId="33" xfId="0" applyFont="1" applyBorder="1">
      <alignment vertical="center"/>
    </xf>
    <xf numFmtId="0" fontId="24" fillId="0" borderId="34" xfId="0" applyFont="1" applyBorder="1">
      <alignment vertical="center"/>
    </xf>
    <xf numFmtId="0" fontId="24" fillId="0" borderId="0" xfId="0" applyFont="1">
      <alignment vertical="center"/>
    </xf>
    <xf numFmtId="0" fontId="47" fillId="0" borderId="16" xfId="0" applyFont="1" applyBorder="1">
      <alignment vertical="center"/>
    </xf>
    <xf numFmtId="0" fontId="47" fillId="0" borderId="17" xfId="0" applyFont="1" applyBorder="1">
      <alignment vertical="center"/>
    </xf>
    <xf numFmtId="0" fontId="47" fillId="0" borderId="0" xfId="0" applyFont="1">
      <alignment vertical="center"/>
    </xf>
    <xf numFmtId="0" fontId="30" fillId="2" borderId="2" xfId="0" applyFont="1" applyFill="1" applyBorder="1" applyAlignment="1">
      <alignment horizontal="center" vertical="center" wrapText="1"/>
    </xf>
    <xf numFmtId="0" fontId="35" fillId="0" borderId="80" xfId="0" applyFont="1" applyBorder="1" applyAlignment="1">
      <alignment horizontal="center" vertical="center" wrapText="1"/>
    </xf>
    <xf numFmtId="0" fontId="34" fillId="0" borderId="3" xfId="0" applyFont="1" applyBorder="1" applyAlignment="1">
      <alignment horizontal="center" vertical="center" wrapText="1"/>
    </xf>
    <xf numFmtId="0" fontId="34" fillId="0" borderId="4" xfId="0" applyFont="1" applyBorder="1" applyAlignment="1">
      <alignment horizontal="center" vertical="center" wrapText="1"/>
    </xf>
    <xf numFmtId="0" fontId="34" fillId="0" borderId="5" xfId="0" applyFont="1" applyBorder="1" applyAlignment="1">
      <alignment horizontal="center" vertical="center" wrapText="1"/>
    </xf>
    <xf numFmtId="0" fontId="34" fillId="0" borderId="2" xfId="0" applyFont="1" applyBorder="1" applyAlignment="1">
      <alignment horizontal="center" vertical="center" wrapText="1"/>
    </xf>
    <xf numFmtId="14" fontId="35" fillId="0" borderId="3" xfId="0" applyNumberFormat="1" applyFont="1" applyBorder="1" applyAlignment="1">
      <alignment horizontal="center" vertical="center" wrapText="1"/>
    </xf>
    <xf numFmtId="14" fontId="35" fillId="0" borderId="5" xfId="0" applyNumberFormat="1" applyFont="1" applyBorder="1" applyAlignment="1">
      <alignment horizontal="center" vertical="center" wrapText="1"/>
    </xf>
    <xf numFmtId="0" fontId="30" fillId="2" borderId="8" xfId="0" applyFont="1" applyFill="1" applyBorder="1" applyAlignment="1">
      <alignment horizontal="center" vertical="center" wrapText="1"/>
    </xf>
    <xf numFmtId="0" fontId="34" fillId="0" borderId="73" xfId="0" applyFont="1" applyBorder="1" applyAlignment="1">
      <alignment horizontal="center" vertical="center" wrapText="1"/>
    </xf>
    <xf numFmtId="0" fontId="34" fillId="0" borderId="81" xfId="0" applyFont="1" applyBorder="1" applyAlignment="1">
      <alignment horizontal="center" vertical="center" wrapText="1"/>
    </xf>
    <xf numFmtId="0" fontId="30" fillId="2" borderId="3" xfId="0" applyFont="1" applyFill="1" applyBorder="1" applyAlignment="1">
      <alignment horizontal="center" vertical="center" wrapText="1"/>
    </xf>
    <xf numFmtId="0" fontId="30" fillId="2" borderId="5" xfId="0" applyFont="1" applyFill="1" applyBorder="1" applyAlignment="1">
      <alignment horizontal="center" vertical="center" wrapText="1"/>
    </xf>
    <xf numFmtId="0" fontId="30" fillId="2" borderId="54" xfId="0" applyFont="1" applyFill="1" applyBorder="1" applyAlignment="1">
      <alignment horizontal="center" vertical="center" wrapText="1"/>
    </xf>
    <xf numFmtId="0" fontId="30" fillId="2" borderId="7" xfId="0" applyFont="1" applyFill="1" applyBorder="1" applyAlignment="1">
      <alignment horizontal="center" vertical="center" wrapText="1"/>
    </xf>
    <xf numFmtId="0" fontId="30" fillId="2" borderId="71" xfId="0" applyFont="1" applyFill="1" applyBorder="1" applyAlignment="1">
      <alignment horizontal="center" vertical="center" wrapText="1"/>
    </xf>
    <xf numFmtId="0" fontId="30" fillId="2" borderId="99" xfId="0" applyFont="1" applyFill="1" applyBorder="1" applyAlignment="1">
      <alignment horizontal="center" vertical="center" wrapText="1"/>
    </xf>
    <xf numFmtId="176" fontId="34" fillId="2" borderId="3" xfId="2" applyNumberFormat="1" applyFont="1" applyFill="1" applyBorder="1" applyAlignment="1">
      <alignment horizontal="center" vertical="center" wrapText="1"/>
    </xf>
    <xf numFmtId="176" fontId="34" fillId="2" borderId="4" xfId="2" applyNumberFormat="1" applyFont="1" applyFill="1" applyBorder="1" applyAlignment="1">
      <alignment horizontal="center" vertical="center" wrapText="1"/>
    </xf>
    <xf numFmtId="176" fontId="34" fillId="2" borderId="81" xfId="2" applyNumberFormat="1" applyFont="1" applyFill="1" applyBorder="1" applyAlignment="1">
      <alignment horizontal="center" vertical="center" wrapText="1"/>
    </xf>
    <xf numFmtId="49" fontId="34" fillId="0" borderId="3" xfId="0" applyNumberFormat="1" applyFont="1" applyFill="1" applyBorder="1" applyAlignment="1">
      <alignment horizontal="center" vertical="center" wrapText="1"/>
    </xf>
    <xf numFmtId="49" fontId="34" fillId="0" borderId="4" xfId="0" applyNumberFormat="1" applyFont="1" applyFill="1" applyBorder="1" applyAlignment="1">
      <alignment horizontal="center" vertical="center" wrapText="1"/>
    </xf>
    <xf numFmtId="49" fontId="34" fillId="0" borderId="5" xfId="0" applyNumberFormat="1" applyFont="1" applyFill="1" applyBorder="1" applyAlignment="1">
      <alignment horizontal="center" vertical="center" wrapText="1"/>
    </xf>
    <xf numFmtId="0" fontId="16" fillId="0" borderId="89" xfId="0" applyFont="1" applyBorder="1" applyAlignment="1">
      <alignment horizontal="center" vertical="center"/>
    </xf>
    <xf numFmtId="0" fontId="16" fillId="0" borderId="90" xfId="0" applyFont="1" applyBorder="1" applyAlignment="1">
      <alignment horizontal="center" vertical="center"/>
    </xf>
    <xf numFmtId="0" fontId="16" fillId="0" borderId="91" xfId="0" applyFont="1" applyBorder="1" applyAlignment="1">
      <alignment horizontal="center" vertical="center"/>
    </xf>
    <xf numFmtId="0" fontId="35" fillId="0" borderId="3" xfId="1" applyNumberFormat="1" applyFont="1" applyBorder="1" applyAlignment="1">
      <alignment horizontal="center" vertical="center" wrapText="1"/>
    </xf>
    <xf numFmtId="0" fontId="35" fillId="0" borderId="4" xfId="1" applyNumberFormat="1" applyFont="1" applyBorder="1" applyAlignment="1">
      <alignment horizontal="center" vertical="center" wrapText="1"/>
    </xf>
    <xf numFmtId="0" fontId="35" fillId="0" borderId="81" xfId="1" applyNumberFormat="1" applyFont="1" applyBorder="1" applyAlignment="1">
      <alignment horizontal="center" vertical="center" wrapText="1"/>
    </xf>
    <xf numFmtId="49" fontId="24" fillId="0" borderId="2" xfId="0" applyNumberFormat="1" applyFont="1" applyBorder="1" applyAlignment="1">
      <alignment horizontal="center" vertical="center" wrapText="1"/>
    </xf>
    <xf numFmtId="49" fontId="24" fillId="0" borderId="80" xfId="0" applyNumberFormat="1" applyFont="1" applyBorder="1" applyAlignment="1">
      <alignment horizontal="center" vertical="center" wrapText="1"/>
    </xf>
    <xf numFmtId="0" fontId="30" fillId="2" borderId="2" xfId="0" applyFont="1" applyFill="1" applyBorder="1" applyAlignment="1">
      <alignment horizontal="center" vertical="center" wrapText="1"/>
    </xf>
    <xf numFmtId="0" fontId="24" fillId="2" borderId="3" xfId="0" quotePrefix="1" applyFont="1" applyFill="1" applyBorder="1" applyAlignment="1">
      <alignment horizontal="left" vertical="center" wrapText="1"/>
    </xf>
    <xf numFmtId="0" fontId="24" fillId="2" borderId="5" xfId="0" applyFont="1" applyFill="1" applyBorder="1" applyAlignment="1">
      <alignment horizontal="left" vertical="center" wrapText="1"/>
    </xf>
    <xf numFmtId="0" fontId="27" fillId="0" borderId="85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27" fillId="0" borderId="86" xfId="0" applyFont="1" applyBorder="1" applyAlignment="1">
      <alignment horizontal="center" vertical="center" wrapText="1"/>
    </xf>
    <xf numFmtId="0" fontId="30" fillId="2" borderId="4" xfId="0" applyFont="1" applyFill="1" applyBorder="1" applyAlignment="1">
      <alignment horizontal="center" vertical="center" wrapText="1"/>
    </xf>
    <xf numFmtId="0" fontId="30" fillId="2" borderId="70" xfId="0" applyFont="1" applyFill="1" applyBorder="1" applyAlignment="1">
      <alignment horizontal="center" vertical="center" wrapText="1"/>
    </xf>
    <xf numFmtId="0" fontId="30" fillId="2" borderId="79" xfId="0" applyFont="1" applyFill="1" applyBorder="1" applyAlignment="1">
      <alignment horizontal="center" vertical="center" wrapText="1"/>
    </xf>
    <xf numFmtId="0" fontId="34" fillId="2" borderId="2" xfId="0" applyFont="1" applyFill="1" applyBorder="1" applyAlignment="1">
      <alignment horizontal="center" vertical="center" wrapText="1"/>
    </xf>
    <xf numFmtId="0" fontId="34" fillId="2" borderId="2" xfId="0" quotePrefix="1" applyFont="1" applyFill="1" applyBorder="1" applyAlignment="1">
      <alignment horizontal="left" vertical="center" wrapText="1"/>
    </xf>
    <xf numFmtId="0" fontId="34" fillId="2" borderId="2" xfId="0" applyFont="1" applyFill="1" applyBorder="1" applyAlignment="1">
      <alignment horizontal="left" vertical="center" wrapText="1"/>
    </xf>
    <xf numFmtId="0" fontId="34" fillId="2" borderId="80" xfId="0" applyFont="1" applyFill="1" applyBorder="1" applyAlignment="1">
      <alignment horizontal="left" vertical="center" wrapText="1"/>
    </xf>
    <xf numFmtId="0" fontId="24" fillId="2" borderId="7" xfId="0" applyFont="1" applyFill="1" applyBorder="1" applyAlignment="1">
      <alignment horizontal="left" vertical="center" wrapText="1"/>
    </xf>
    <xf numFmtId="0" fontId="24" fillId="2" borderId="2" xfId="0" applyFont="1" applyFill="1" applyBorder="1" applyAlignment="1">
      <alignment horizontal="left" vertical="center" wrapText="1"/>
    </xf>
    <xf numFmtId="49" fontId="24" fillId="0" borderId="3" xfId="0" applyNumberFormat="1" applyFont="1" applyBorder="1" applyAlignment="1">
      <alignment horizontal="center" vertical="center" wrapText="1"/>
    </xf>
    <xf numFmtId="49" fontId="24" fillId="0" borderId="4" xfId="0" applyNumberFormat="1" applyFont="1" applyBorder="1" applyAlignment="1">
      <alignment horizontal="center" vertical="center" wrapText="1"/>
    </xf>
    <xf numFmtId="49" fontId="24" fillId="0" borderId="5" xfId="0" applyNumberFormat="1" applyFont="1" applyBorder="1" applyAlignment="1">
      <alignment horizontal="center" vertical="center" wrapText="1"/>
    </xf>
    <xf numFmtId="0" fontId="34" fillId="0" borderId="80" xfId="0" applyFont="1" applyBorder="1" applyAlignment="1">
      <alignment horizontal="center" vertical="center" wrapText="1"/>
    </xf>
    <xf numFmtId="0" fontId="34" fillId="2" borderId="3" xfId="0" quotePrefix="1" applyFont="1" applyFill="1" applyBorder="1" applyAlignment="1">
      <alignment horizontal="center" vertical="center" wrapText="1"/>
    </xf>
    <xf numFmtId="0" fontId="34" fillId="2" borderId="4" xfId="0" quotePrefix="1" applyFont="1" applyFill="1" applyBorder="1" applyAlignment="1">
      <alignment horizontal="center" vertical="center" wrapText="1"/>
    </xf>
    <xf numFmtId="0" fontId="34" fillId="2" borderId="81" xfId="0" quotePrefix="1" applyFont="1" applyFill="1" applyBorder="1" applyAlignment="1">
      <alignment horizontal="center" vertical="center" wrapText="1"/>
    </xf>
    <xf numFmtId="0" fontId="34" fillId="6" borderId="3" xfId="0" applyFont="1" applyFill="1" applyBorder="1" applyAlignment="1">
      <alignment horizontal="center" vertical="center" wrapText="1"/>
    </xf>
    <xf numFmtId="0" fontId="34" fillId="6" borderId="4" xfId="0" applyFont="1" applyFill="1" applyBorder="1" applyAlignment="1">
      <alignment horizontal="center" vertical="center" wrapText="1"/>
    </xf>
    <xf numFmtId="0" fontId="34" fillId="6" borderId="81" xfId="0" applyFont="1" applyFill="1" applyBorder="1" applyAlignment="1">
      <alignment horizontal="center" vertical="center" wrapText="1"/>
    </xf>
    <xf numFmtId="178" fontId="35" fillId="0" borderId="3" xfId="0" quotePrefix="1" applyNumberFormat="1" applyFont="1" applyBorder="1" applyAlignment="1">
      <alignment horizontal="center" vertical="center" wrapText="1"/>
    </xf>
    <xf numFmtId="178" fontId="35" fillId="0" borderId="4" xfId="0" quotePrefix="1" applyNumberFormat="1" applyFont="1" applyBorder="1" applyAlignment="1">
      <alignment horizontal="center" vertical="center" wrapText="1"/>
    </xf>
    <xf numFmtId="178" fontId="35" fillId="0" borderId="81" xfId="0" quotePrefix="1" applyNumberFormat="1" applyFont="1" applyBorder="1" applyAlignment="1">
      <alignment horizontal="center" vertical="center" wrapText="1"/>
    </xf>
    <xf numFmtId="0" fontId="34" fillId="0" borderId="3" xfId="0" applyFont="1" applyFill="1" applyBorder="1" applyAlignment="1">
      <alignment horizontal="center" vertical="center" wrapText="1"/>
    </xf>
    <xf numFmtId="0" fontId="34" fillId="0" borderId="4" xfId="0" applyFont="1" applyFill="1" applyBorder="1" applyAlignment="1">
      <alignment horizontal="center" vertical="center" wrapText="1"/>
    </xf>
    <xf numFmtId="0" fontId="34" fillId="0" borderId="81" xfId="0" applyFont="1" applyFill="1" applyBorder="1" applyAlignment="1">
      <alignment horizontal="center" vertical="center" wrapText="1"/>
    </xf>
    <xf numFmtId="0" fontId="34" fillId="0" borderId="3" xfId="0" quotePrefix="1" applyFont="1" applyBorder="1" applyAlignment="1">
      <alignment horizontal="center" vertical="center" wrapText="1"/>
    </xf>
    <xf numFmtId="0" fontId="34" fillId="0" borderId="4" xfId="0" quotePrefix="1" applyFont="1" applyBorder="1" applyAlignment="1">
      <alignment horizontal="center" vertical="center" wrapText="1"/>
    </xf>
    <xf numFmtId="0" fontId="34" fillId="0" borderId="5" xfId="0" quotePrefix="1" applyFont="1" applyBorder="1" applyAlignment="1">
      <alignment horizontal="center" vertical="center" wrapText="1"/>
    </xf>
    <xf numFmtId="0" fontId="34" fillId="0" borderId="5" xfId="0" applyFont="1" applyFill="1" applyBorder="1" applyAlignment="1">
      <alignment horizontal="center" vertical="center" wrapText="1"/>
    </xf>
    <xf numFmtId="0" fontId="34" fillId="0" borderId="101" xfId="0" applyFont="1" applyBorder="1" applyAlignment="1">
      <alignment horizontal="center" vertical="center" wrapText="1"/>
    </xf>
    <xf numFmtId="0" fontId="34" fillId="0" borderId="102" xfId="0" applyFont="1" applyBorder="1" applyAlignment="1">
      <alignment horizontal="center" vertical="center" wrapText="1"/>
    </xf>
    <xf numFmtId="0" fontId="34" fillId="0" borderId="103" xfId="0" applyFont="1" applyBorder="1" applyAlignment="1">
      <alignment horizontal="center" vertical="center" wrapText="1"/>
    </xf>
    <xf numFmtId="0" fontId="34" fillId="0" borderId="68" xfId="0" applyFont="1" applyBorder="1" applyAlignment="1">
      <alignment horizontal="center" vertical="center" wrapText="1"/>
    </xf>
    <xf numFmtId="0" fontId="34" fillId="0" borderId="64" xfId="0" applyFont="1" applyBorder="1" applyAlignment="1">
      <alignment horizontal="center" vertical="center" wrapText="1"/>
    </xf>
    <xf numFmtId="0" fontId="34" fillId="0" borderId="66" xfId="0" applyFont="1" applyBorder="1" applyAlignment="1">
      <alignment horizontal="center" vertical="center" wrapText="1"/>
    </xf>
    <xf numFmtId="0" fontId="26" fillId="0" borderId="87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88" xfId="0" applyFont="1" applyBorder="1" applyAlignment="1">
      <alignment horizontal="center" vertical="center" wrapText="1"/>
    </xf>
    <xf numFmtId="0" fontId="6" fillId="0" borderId="87" xfId="0" applyFont="1" applyBorder="1" applyAlignment="1">
      <alignment horizontal="right" vertical="center" wrapText="1"/>
    </xf>
    <xf numFmtId="0" fontId="6" fillId="0" borderId="0" xfId="0" applyFont="1" applyBorder="1" applyAlignment="1">
      <alignment horizontal="right" vertical="center" wrapText="1"/>
    </xf>
    <xf numFmtId="0" fontId="6" fillId="0" borderId="88" xfId="0" applyFont="1" applyBorder="1" applyAlignment="1">
      <alignment horizontal="right" vertical="center" wrapText="1"/>
    </xf>
    <xf numFmtId="0" fontId="30" fillId="2" borderId="82" xfId="0" applyFont="1" applyFill="1" applyBorder="1" applyAlignment="1">
      <alignment horizontal="center" vertical="center" wrapText="1"/>
    </xf>
    <xf numFmtId="0" fontId="30" fillId="2" borderId="84" xfId="0" applyFont="1" applyFill="1" applyBorder="1" applyAlignment="1">
      <alignment horizontal="center" vertical="center" wrapText="1"/>
    </xf>
    <xf numFmtId="0" fontId="30" fillId="2" borderId="81" xfId="0" applyFont="1" applyFill="1" applyBorder="1" applyAlignment="1">
      <alignment horizontal="center" vertical="center" wrapText="1"/>
    </xf>
    <xf numFmtId="0" fontId="30" fillId="2" borderId="3" xfId="0" quotePrefix="1" applyFont="1" applyFill="1" applyBorder="1" applyAlignment="1">
      <alignment horizontal="center" vertical="center" wrapText="1"/>
    </xf>
    <xf numFmtId="0" fontId="30" fillId="2" borderId="4" xfId="0" quotePrefix="1" applyFont="1" applyFill="1" applyBorder="1" applyAlignment="1">
      <alignment horizontal="center" vertical="center" wrapText="1"/>
    </xf>
    <xf numFmtId="0" fontId="30" fillId="2" borderId="5" xfId="0" quotePrefix="1" applyFont="1" applyFill="1" applyBorder="1" applyAlignment="1">
      <alignment horizontal="center" vertical="center" wrapText="1"/>
    </xf>
    <xf numFmtId="0" fontId="30" fillId="2" borderId="6" xfId="0" applyFont="1" applyFill="1" applyBorder="1" applyAlignment="1">
      <alignment horizontal="center" vertical="center" wrapText="1"/>
    </xf>
    <xf numFmtId="0" fontId="45" fillId="3" borderId="4" xfId="0" applyFont="1" applyFill="1" applyBorder="1" applyAlignment="1">
      <alignment horizontal="left" vertical="center" wrapText="1"/>
    </xf>
    <xf numFmtId="0" fontId="45" fillId="3" borderId="81" xfId="0" applyFont="1" applyFill="1" applyBorder="1" applyAlignment="1">
      <alignment horizontal="left" vertical="center" wrapText="1"/>
    </xf>
    <xf numFmtId="0" fontId="22" fillId="3" borderId="100" xfId="0" applyFont="1" applyFill="1" applyBorder="1" applyAlignment="1">
      <alignment horizontal="center" vertical="center" wrapText="1"/>
    </xf>
    <xf numFmtId="0" fontId="22" fillId="3" borderId="4" xfId="0" applyFont="1" applyFill="1" applyBorder="1" applyAlignment="1">
      <alignment horizontal="center" vertical="center" wrapText="1"/>
    </xf>
    <xf numFmtId="0" fontId="46" fillId="4" borderId="94" xfId="0" applyFont="1" applyFill="1" applyBorder="1" applyAlignment="1">
      <alignment horizontal="center" vertical="center"/>
    </xf>
    <xf numFmtId="0" fontId="46" fillId="4" borderId="95" xfId="0" applyFont="1" applyFill="1" applyBorder="1" applyAlignment="1">
      <alignment horizontal="center" vertical="center"/>
    </xf>
    <xf numFmtId="0" fontId="30" fillId="2" borderId="98" xfId="0" applyFont="1" applyFill="1" applyBorder="1" applyAlignment="1">
      <alignment horizontal="center" vertical="center" wrapText="1"/>
    </xf>
    <xf numFmtId="0" fontId="35" fillId="0" borderId="2" xfId="0" applyFont="1" applyBorder="1" applyAlignment="1">
      <alignment horizontal="center" vertical="center" wrapText="1"/>
    </xf>
    <xf numFmtId="0" fontId="35" fillId="0" borderId="80" xfId="0" applyFont="1" applyBorder="1" applyAlignment="1">
      <alignment horizontal="center" vertical="center" wrapText="1"/>
    </xf>
    <xf numFmtId="41" fontId="34" fillId="0" borderId="2" xfId="1" applyFont="1" applyFill="1" applyBorder="1" applyAlignment="1">
      <alignment horizontal="right" vertical="center" wrapText="1"/>
    </xf>
    <xf numFmtId="41" fontId="34" fillId="0" borderId="2" xfId="1" applyFont="1" applyBorder="1" applyAlignment="1">
      <alignment horizontal="right" vertical="center" wrapText="1"/>
    </xf>
    <xf numFmtId="41" fontId="34" fillId="2" borderId="2" xfId="1" applyFont="1" applyFill="1" applyBorder="1" applyAlignment="1">
      <alignment horizontal="right" vertical="center" wrapText="1"/>
    </xf>
    <xf numFmtId="0" fontId="30" fillId="2" borderId="83" xfId="0" applyFont="1" applyFill="1" applyBorder="1" applyAlignment="1">
      <alignment horizontal="center" vertical="center" wrapText="1"/>
    </xf>
    <xf numFmtId="0" fontId="34" fillId="2" borderId="3" xfId="0" quotePrefix="1" applyFont="1" applyFill="1" applyBorder="1" applyAlignment="1">
      <alignment horizontal="left" vertical="center" wrapText="1"/>
    </xf>
    <xf numFmtId="0" fontId="37" fillId="2" borderId="4" xfId="0" applyFont="1" applyFill="1" applyBorder="1" applyAlignment="1">
      <alignment horizontal="left" vertical="center" wrapText="1"/>
    </xf>
    <xf numFmtId="0" fontId="37" fillId="2" borderId="81" xfId="0" applyFont="1" applyFill="1" applyBorder="1" applyAlignment="1">
      <alignment horizontal="left" vertical="center" wrapText="1"/>
    </xf>
    <xf numFmtId="49" fontId="24" fillId="0" borderId="81" xfId="0" applyNumberFormat="1" applyFont="1" applyBorder="1" applyAlignment="1">
      <alignment horizontal="center" vertical="center" wrapText="1"/>
    </xf>
    <xf numFmtId="49" fontId="35" fillId="0" borderId="3" xfId="0" applyNumberFormat="1" applyFont="1" applyBorder="1" applyAlignment="1">
      <alignment horizontal="center" vertical="center" wrapText="1"/>
    </xf>
    <xf numFmtId="49" fontId="35" fillId="0" borderId="4" xfId="0" applyNumberFormat="1" applyFont="1" applyBorder="1" applyAlignment="1">
      <alignment horizontal="center" vertical="center" wrapText="1"/>
    </xf>
    <xf numFmtId="49" fontId="35" fillId="0" borderId="81" xfId="0" applyNumberFormat="1" applyFont="1" applyBorder="1" applyAlignment="1">
      <alignment horizontal="center" vertical="center" wrapText="1"/>
    </xf>
    <xf numFmtId="0" fontId="41" fillId="0" borderId="3" xfId="0" applyFont="1" applyFill="1" applyBorder="1" applyAlignment="1">
      <alignment horizontal="left" vertical="center"/>
    </xf>
    <xf numFmtId="0" fontId="41" fillId="0" borderId="4" xfId="0" applyFont="1" applyFill="1" applyBorder="1" applyAlignment="1">
      <alignment horizontal="left" vertical="center"/>
    </xf>
    <xf numFmtId="0" fontId="41" fillId="0" borderId="20" xfId="0" applyFont="1" applyFill="1" applyBorder="1" applyAlignment="1">
      <alignment horizontal="left" vertical="center"/>
    </xf>
    <xf numFmtId="0" fontId="24" fillId="0" borderId="3" xfId="0" applyFont="1" applyFill="1" applyBorder="1" applyAlignment="1">
      <alignment horizontal="left" vertical="center"/>
    </xf>
    <xf numFmtId="0" fontId="24" fillId="0" borderId="4" xfId="0" applyFont="1" applyFill="1" applyBorder="1" applyAlignment="1">
      <alignment horizontal="left" vertical="center"/>
    </xf>
    <xf numFmtId="0" fontId="24" fillId="0" borderId="20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0" fontId="24" fillId="0" borderId="20" xfId="0" applyFont="1" applyBorder="1" applyAlignment="1">
      <alignment horizontal="center" vertical="center"/>
    </xf>
    <xf numFmtId="0" fontId="7" fillId="2" borderId="61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60" xfId="0" applyFont="1" applyFill="1" applyBorder="1" applyAlignment="1">
      <alignment horizontal="center" vertical="center"/>
    </xf>
    <xf numFmtId="0" fontId="21" fillId="2" borderId="73" xfId="0" applyFont="1" applyFill="1" applyBorder="1" applyAlignment="1">
      <alignment horizontal="center" vertical="center" wrapText="1"/>
    </xf>
    <xf numFmtId="0" fontId="21" fillId="2" borderId="4" xfId="0" applyFont="1" applyFill="1" applyBorder="1" applyAlignment="1">
      <alignment horizontal="center" vertical="center"/>
    </xf>
    <xf numFmtId="0" fontId="21" fillId="2" borderId="20" xfId="0" applyFont="1" applyFill="1" applyBorder="1" applyAlignment="1">
      <alignment horizontal="center" vertical="center"/>
    </xf>
    <xf numFmtId="0" fontId="21" fillId="2" borderId="73" xfId="0" applyFont="1" applyFill="1" applyBorder="1" applyAlignment="1">
      <alignment horizontal="center" vertical="center"/>
    </xf>
    <xf numFmtId="0" fontId="24" fillId="0" borderId="57" xfId="0" applyFont="1" applyBorder="1" applyAlignment="1">
      <alignment horizontal="center" vertical="center"/>
    </xf>
    <xf numFmtId="0" fontId="24" fillId="0" borderId="58" xfId="0" applyFont="1" applyBorder="1" applyAlignment="1">
      <alignment horizontal="center" vertical="center"/>
    </xf>
    <xf numFmtId="0" fontId="24" fillId="0" borderId="3" xfId="0" applyFont="1" applyBorder="1" applyAlignment="1">
      <alignment horizontal="left" vertical="center"/>
    </xf>
    <xf numFmtId="0" fontId="24" fillId="0" borderId="4" xfId="0" applyFont="1" applyBorder="1" applyAlignment="1">
      <alignment horizontal="left" vertical="center"/>
    </xf>
    <xf numFmtId="0" fontId="24" fillId="0" borderId="20" xfId="0" applyFont="1" applyBorder="1" applyAlignment="1">
      <alignment horizontal="left" vertical="center"/>
    </xf>
    <xf numFmtId="0" fontId="24" fillId="0" borderId="71" xfId="0" applyFont="1" applyFill="1" applyBorder="1" applyAlignment="1">
      <alignment horizontal="left" vertical="center"/>
    </xf>
    <xf numFmtId="0" fontId="24" fillId="0" borderId="72" xfId="0" applyFont="1" applyFill="1" applyBorder="1" applyAlignment="1">
      <alignment horizontal="left" vertical="center"/>
    </xf>
    <xf numFmtId="0" fontId="24" fillId="0" borderId="70" xfId="0" applyFont="1" applyBorder="1" applyAlignment="1">
      <alignment horizontal="left" vertical="center"/>
    </xf>
    <xf numFmtId="0" fontId="24" fillId="0" borderId="1" xfId="0" applyFont="1" applyBorder="1" applyAlignment="1">
      <alignment horizontal="left" vertical="center"/>
    </xf>
    <xf numFmtId="0" fontId="24" fillId="0" borderId="24" xfId="0" applyFont="1" applyBorder="1" applyAlignment="1">
      <alignment horizontal="left" vertical="center"/>
    </xf>
    <xf numFmtId="0" fontId="7" fillId="2" borderId="7" xfId="0" applyFont="1" applyFill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0" fontId="24" fillId="0" borderId="19" xfId="0" applyFont="1" applyBorder="1" applyAlignment="1">
      <alignment horizontal="center" vertical="center"/>
    </xf>
    <xf numFmtId="0" fontId="46" fillId="4" borderId="92" xfId="0" applyFont="1" applyFill="1" applyBorder="1" applyAlignment="1">
      <alignment horizontal="center" vertical="center"/>
    </xf>
    <xf numFmtId="0" fontId="46" fillId="4" borderId="93" xfId="0" applyFont="1" applyFill="1" applyBorder="1" applyAlignment="1">
      <alignment horizontal="center" vertical="center"/>
    </xf>
    <xf numFmtId="0" fontId="22" fillId="3" borderId="18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24" fillId="0" borderId="21" xfId="0" applyFont="1" applyBorder="1" applyAlignment="1">
      <alignment horizontal="center" vertical="center"/>
    </xf>
    <xf numFmtId="0" fontId="24" fillId="0" borderId="22" xfId="0" applyFont="1" applyBorder="1" applyAlignment="1">
      <alignment horizontal="center" vertical="center"/>
    </xf>
    <xf numFmtId="0" fontId="21" fillId="2" borderId="3" xfId="0" applyFont="1" applyFill="1" applyBorder="1" applyAlignment="1">
      <alignment horizontal="center" vertical="center"/>
    </xf>
    <xf numFmtId="0" fontId="20" fillId="0" borderId="93" xfId="0" applyFont="1" applyBorder="1" applyAlignment="1">
      <alignment horizontal="center" vertical="center"/>
    </xf>
    <xf numFmtId="0" fontId="20" fillId="0" borderId="104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21" fillId="0" borderId="74" xfId="0" applyFont="1" applyBorder="1" applyAlignment="1">
      <alignment horizontal="left"/>
    </xf>
    <xf numFmtId="0" fontId="21" fillId="0" borderId="75" xfId="0" applyFont="1" applyBorder="1" applyAlignment="1">
      <alignment horizontal="left"/>
    </xf>
    <xf numFmtId="0" fontId="21" fillId="0" borderId="76" xfId="0" applyFont="1" applyBorder="1" applyAlignment="1">
      <alignment horizontal="left"/>
    </xf>
    <xf numFmtId="0" fontId="0" fillId="0" borderId="5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41" fontId="0" fillId="0" borderId="29" xfId="0" applyNumberFormat="1" applyFill="1" applyBorder="1" applyAlignment="1">
      <alignment horizontal="center" vertical="center"/>
    </xf>
    <xf numFmtId="41" fontId="0" fillId="0" borderId="4" xfId="0" applyNumberFormat="1" applyFill="1" applyBorder="1" applyAlignment="1">
      <alignment horizontal="center" vertical="center"/>
    </xf>
    <xf numFmtId="41" fontId="0" fillId="0" borderId="20" xfId="0" applyNumberFormat="1" applyFill="1" applyBorder="1" applyAlignment="1">
      <alignment horizontal="center" vertical="center"/>
    </xf>
    <xf numFmtId="0" fontId="19" fillId="2" borderId="29" xfId="0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horizontal="center" vertical="center"/>
    </xf>
    <xf numFmtId="0" fontId="19" fillId="2" borderId="5" xfId="0" applyFont="1" applyFill="1" applyBorder="1" applyAlignment="1">
      <alignment horizontal="center" vertical="center"/>
    </xf>
    <xf numFmtId="0" fontId="20" fillId="2" borderId="3" xfId="0" applyFont="1" applyFill="1" applyBorder="1" applyAlignment="1">
      <alignment horizontal="left" vertical="center" wrapText="1"/>
    </xf>
    <xf numFmtId="0" fontId="20" fillId="2" borderId="4" xfId="0" applyFont="1" applyFill="1" applyBorder="1" applyAlignment="1">
      <alignment horizontal="left" vertical="center" wrapText="1"/>
    </xf>
    <xf numFmtId="0" fontId="20" fillId="2" borderId="20" xfId="0" applyFont="1" applyFill="1" applyBorder="1" applyAlignment="1">
      <alignment horizontal="left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41" fontId="0" fillId="0" borderId="18" xfId="0" applyNumberFormat="1" applyFill="1" applyBorder="1" applyAlignment="1">
      <alignment horizontal="center" vertical="center"/>
    </xf>
    <xf numFmtId="41" fontId="0" fillId="0" borderId="2" xfId="0" applyNumberForma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18" fillId="0" borderId="29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18" fillId="0" borderId="20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19" xfId="0" applyBorder="1" applyAlignment="1">
      <alignment horizontal="left" vertical="center"/>
    </xf>
    <xf numFmtId="0" fontId="10" fillId="2" borderId="18" xfId="0" applyFont="1" applyFill="1" applyBorder="1" applyAlignment="1">
      <alignment horizontal="center" vertical="center"/>
    </xf>
    <xf numFmtId="0" fontId="0" fillId="0" borderId="3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10" fillId="5" borderId="29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29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/>
    </xf>
    <xf numFmtId="0" fontId="10" fillId="5" borderId="20" xfId="0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/>
    </xf>
    <xf numFmtId="0" fontId="46" fillId="4" borderId="96" xfId="0" applyFont="1" applyFill="1" applyBorder="1" applyAlignment="1">
      <alignment horizontal="center" vertical="center"/>
    </xf>
    <xf numFmtId="0" fontId="46" fillId="4" borderId="97" xfId="0" applyFont="1" applyFill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0" fontId="16" fillId="0" borderId="43" xfId="0" applyFont="1" applyBorder="1" applyAlignment="1">
      <alignment horizontal="center" vertical="center"/>
    </xf>
    <xf numFmtId="0" fontId="8" fillId="0" borderId="39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40" xfId="0" applyFont="1" applyFill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25" fillId="2" borderId="35" xfId="0" applyFont="1" applyFill="1" applyBorder="1" applyAlignment="1">
      <alignment horizontal="center" vertical="center" wrapText="1"/>
    </xf>
    <xf numFmtId="0" fontId="25" fillId="2" borderId="8" xfId="0" applyFont="1" applyFill="1" applyBorder="1" applyAlignment="1">
      <alignment horizontal="center" vertical="center"/>
    </xf>
    <xf numFmtId="0" fontId="25" fillId="2" borderId="36" xfId="0" applyFont="1" applyFill="1" applyBorder="1" applyAlignment="1">
      <alignment horizontal="center" vertical="center"/>
    </xf>
    <xf numFmtId="0" fontId="17" fillId="2" borderId="35" xfId="0" applyFont="1" applyFill="1" applyBorder="1" applyAlignment="1">
      <alignment horizontal="center" vertical="center" wrapText="1"/>
    </xf>
    <xf numFmtId="0" fontId="17" fillId="2" borderId="35" xfId="0" applyFont="1" applyFill="1" applyBorder="1" applyAlignment="1">
      <alignment horizontal="center" vertical="center"/>
    </xf>
    <xf numFmtId="0" fontId="0" fillId="0" borderId="37" xfId="0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0" fillId="0" borderId="38" xfId="0" applyBorder="1" applyAlignment="1">
      <alignment horizontal="right" vertical="center"/>
    </xf>
    <xf numFmtId="0" fontId="29" fillId="0" borderId="44" xfId="0" applyFont="1" applyBorder="1" applyAlignment="1">
      <alignment horizontal="left" vertical="center" wrapText="1"/>
    </xf>
    <xf numFmtId="0" fontId="29" fillId="0" borderId="10" xfId="0" applyFont="1" applyBorder="1" applyAlignment="1">
      <alignment horizontal="left" vertical="center" wrapText="1"/>
    </xf>
    <xf numFmtId="0" fontId="29" fillId="0" borderId="45" xfId="0" applyFont="1" applyBorder="1" applyAlignment="1">
      <alignment horizontal="left" vertical="center" wrapText="1"/>
    </xf>
    <xf numFmtId="0" fontId="29" fillId="0" borderId="46" xfId="0" applyFont="1" applyBorder="1" applyAlignment="1">
      <alignment horizontal="left" vertical="center" wrapText="1"/>
    </xf>
    <xf numFmtId="0" fontId="29" fillId="0" borderId="13" xfId="0" applyFont="1" applyBorder="1" applyAlignment="1">
      <alignment horizontal="left" vertical="center" wrapText="1"/>
    </xf>
    <xf numFmtId="0" fontId="29" fillId="0" borderId="47" xfId="0" applyFont="1" applyBorder="1" applyAlignment="1">
      <alignment horizontal="left" vertical="center" wrapText="1"/>
    </xf>
    <xf numFmtId="0" fontId="0" fillId="0" borderId="0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12" fillId="0" borderId="37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0" borderId="38" xfId="0" applyFont="1" applyFill="1" applyBorder="1" applyAlignment="1">
      <alignment horizontal="center" vertical="center" wrapText="1"/>
    </xf>
    <xf numFmtId="0" fontId="12" fillId="0" borderId="52" xfId="0" applyFont="1" applyFill="1" applyBorder="1" applyAlignment="1">
      <alignment horizontal="center" vertical="center" wrapText="1"/>
    </xf>
    <xf numFmtId="0" fontId="12" fillId="0" borderId="28" xfId="0" applyFont="1" applyFill="1" applyBorder="1" applyAlignment="1">
      <alignment horizontal="center" vertical="center" wrapText="1"/>
    </xf>
    <xf numFmtId="0" fontId="12" fillId="0" borderId="53" xfId="0" applyFont="1" applyFill="1" applyBorder="1" applyAlignment="1">
      <alignment horizontal="center" vertical="center" wrapText="1"/>
    </xf>
    <xf numFmtId="0" fontId="8" fillId="0" borderId="44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 wrapText="1"/>
    </xf>
    <xf numFmtId="0" fontId="23" fillId="2" borderId="39" xfId="0" applyFont="1" applyFill="1" applyBorder="1" applyAlignment="1">
      <alignment horizontal="center" vertical="center" wrapText="1"/>
    </xf>
    <xf numFmtId="0" fontId="15" fillId="2" borderId="15" xfId="0" applyFont="1" applyFill="1" applyBorder="1" applyAlignment="1">
      <alignment horizontal="center" vertical="center" wrapText="1"/>
    </xf>
    <xf numFmtId="0" fontId="15" fillId="2" borderId="40" xfId="0" applyFont="1" applyFill="1" applyBorder="1" applyAlignment="1">
      <alignment horizontal="center" vertical="center" wrapText="1"/>
    </xf>
    <xf numFmtId="0" fontId="0" fillId="0" borderId="3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28" fillId="2" borderId="39" xfId="0" applyFont="1" applyFill="1" applyBorder="1" applyAlignment="1">
      <alignment horizontal="center" vertical="center" wrapText="1"/>
    </xf>
    <xf numFmtId="0" fontId="14" fillId="2" borderId="15" xfId="0" applyFont="1" applyFill="1" applyBorder="1" applyAlignment="1">
      <alignment horizontal="center" vertical="center" wrapText="1"/>
    </xf>
    <xf numFmtId="0" fontId="14" fillId="2" borderId="40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19" fillId="0" borderId="37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19" fillId="0" borderId="38" xfId="0" applyFont="1" applyBorder="1" applyAlignment="1">
      <alignment horizontal="center" vertical="center" wrapText="1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3" fillId="0" borderId="39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13" fillId="0" borderId="40" xfId="0" applyFont="1" applyFill="1" applyBorder="1" applyAlignment="1">
      <alignment horizontal="center" vertical="center" wrapText="1"/>
    </xf>
    <xf numFmtId="0" fontId="22" fillId="3" borderId="2" xfId="0" applyFont="1" applyFill="1" applyBorder="1" applyAlignment="1">
      <alignment horizontal="center" vertical="center" wrapText="1"/>
    </xf>
    <xf numFmtId="0" fontId="22" fillId="3" borderId="19" xfId="0" applyFont="1" applyFill="1" applyBorder="1" applyAlignment="1">
      <alignment horizontal="center" vertical="center" wrapText="1"/>
    </xf>
    <xf numFmtId="0" fontId="39" fillId="0" borderId="2" xfId="0" applyFont="1" applyBorder="1" applyAlignment="1">
      <alignment horizontal="center" vertical="center" wrapText="1"/>
    </xf>
    <xf numFmtId="0" fontId="38" fillId="2" borderId="2" xfId="0" applyFont="1" applyFill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26" fillId="0" borderId="25" xfId="0" applyFont="1" applyFill="1" applyBorder="1" applyAlignment="1">
      <alignment horizontal="left" vertical="center" wrapText="1"/>
    </xf>
    <xf numFmtId="0" fontId="26" fillId="0" borderId="0" xfId="0" applyFont="1" applyFill="1" applyBorder="1" applyAlignment="1">
      <alignment horizontal="left" vertical="center" wrapText="1"/>
    </xf>
    <xf numFmtId="0" fontId="26" fillId="0" borderId="26" xfId="0" applyFont="1" applyFill="1" applyBorder="1" applyAlignment="1">
      <alignment horizontal="left" vertical="center" wrapText="1"/>
    </xf>
    <xf numFmtId="0" fontId="38" fillId="2" borderId="18" xfId="0" applyFont="1" applyFill="1" applyBorder="1" applyAlignment="1">
      <alignment horizontal="center" vertical="center" wrapText="1"/>
    </xf>
    <xf numFmtId="0" fontId="38" fillId="0" borderId="2" xfId="0" applyFont="1" applyFill="1" applyBorder="1" applyAlignment="1">
      <alignment horizontal="center" vertical="center" wrapText="1"/>
    </xf>
    <xf numFmtId="0" fontId="38" fillId="0" borderId="19" xfId="0" applyFont="1" applyFill="1" applyBorder="1" applyAlignment="1">
      <alignment horizontal="center" vertical="center" wrapText="1"/>
    </xf>
    <xf numFmtId="0" fontId="40" fillId="0" borderId="2" xfId="0" quotePrefix="1" applyFont="1" applyBorder="1" applyAlignment="1">
      <alignment horizontal="center" vertical="center" wrapText="1"/>
    </xf>
    <xf numFmtId="0" fontId="40" fillId="0" borderId="19" xfId="0" quotePrefix="1" applyFont="1" applyBorder="1" applyAlignment="1">
      <alignment horizontal="center" vertical="center" wrapText="1"/>
    </xf>
    <xf numFmtId="0" fontId="39" fillId="0" borderId="2" xfId="0" quotePrefix="1" applyFont="1" applyBorder="1" applyAlignment="1">
      <alignment horizontal="center" vertical="center" wrapText="1"/>
    </xf>
    <xf numFmtId="0" fontId="39" fillId="0" borderId="2" xfId="0" applyFont="1" applyFill="1" applyBorder="1" applyAlignment="1">
      <alignment horizontal="center" vertical="center" wrapText="1"/>
    </xf>
    <xf numFmtId="0" fontId="39" fillId="0" borderId="19" xfId="0" applyFont="1" applyFill="1" applyBorder="1" applyAlignment="1">
      <alignment horizontal="center" vertical="center" wrapText="1"/>
    </xf>
    <xf numFmtId="0" fontId="31" fillId="0" borderId="25" xfId="0" applyFont="1" applyFill="1" applyBorder="1" applyAlignment="1">
      <alignment horizontal="center" vertical="center" wrapText="1"/>
    </xf>
    <xf numFmtId="0" fontId="33" fillId="0" borderId="0" xfId="0" applyFont="1" applyFill="1" applyBorder="1" applyAlignment="1">
      <alignment horizontal="center" vertical="center" wrapText="1"/>
    </xf>
    <xf numFmtId="0" fontId="33" fillId="0" borderId="26" xfId="0" applyFont="1" applyFill="1" applyBorder="1" applyAlignment="1">
      <alignment horizontal="center" vertical="center" wrapText="1"/>
    </xf>
    <xf numFmtId="0" fontId="12" fillId="0" borderId="49" xfId="0" applyFont="1" applyFill="1" applyBorder="1" applyAlignment="1">
      <alignment horizontal="center" vertical="center" wrapText="1"/>
    </xf>
    <xf numFmtId="0" fontId="12" fillId="0" borderId="50" xfId="0" applyFont="1" applyFill="1" applyBorder="1" applyAlignment="1">
      <alignment horizontal="center" vertical="center" wrapText="1"/>
    </xf>
    <xf numFmtId="0" fontId="12" fillId="0" borderId="51" xfId="0" applyFont="1" applyFill="1" applyBorder="1" applyAlignment="1">
      <alignment horizontal="center" vertical="center" wrapText="1"/>
    </xf>
    <xf numFmtId="0" fontId="27" fillId="0" borderId="25" xfId="0" applyFont="1" applyFill="1" applyBorder="1" applyAlignment="1">
      <alignment horizontal="left" vertical="center" wrapText="1"/>
    </xf>
    <xf numFmtId="0" fontId="27" fillId="0" borderId="0" xfId="0" applyFont="1" applyFill="1" applyBorder="1" applyAlignment="1">
      <alignment horizontal="left" vertical="center" wrapText="1"/>
    </xf>
    <xf numFmtId="0" fontId="27" fillId="0" borderId="26" xfId="0" applyFont="1" applyFill="1" applyBorder="1" applyAlignment="1">
      <alignment horizontal="left" vertical="center" wrapText="1"/>
    </xf>
    <xf numFmtId="0" fontId="26" fillId="0" borderId="25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 wrapText="1"/>
    </xf>
    <xf numFmtId="0" fontId="26" fillId="0" borderId="26" xfId="0" applyFont="1" applyBorder="1" applyAlignment="1">
      <alignment horizontal="center" vertical="center" wrapText="1"/>
    </xf>
    <xf numFmtId="0" fontId="27" fillId="0" borderId="25" xfId="0" applyFont="1" applyBorder="1" applyAlignment="1">
      <alignment horizontal="center" vertical="center" wrapText="1"/>
    </xf>
    <xf numFmtId="0" fontId="40" fillId="0" borderId="2" xfId="0" applyFont="1" applyBorder="1" applyAlignment="1">
      <alignment horizontal="center" vertical="center" wrapText="1"/>
    </xf>
    <xf numFmtId="0" fontId="40" fillId="0" borderId="19" xfId="0" applyFont="1" applyBorder="1" applyAlignment="1">
      <alignment horizontal="center" vertical="center" wrapText="1"/>
    </xf>
    <xf numFmtId="0" fontId="30" fillId="2" borderId="20" xfId="0" applyFont="1" applyFill="1" applyBorder="1" applyAlignment="1">
      <alignment horizontal="center" vertical="center" wrapText="1"/>
    </xf>
    <xf numFmtId="0" fontId="36" fillId="0" borderId="3" xfId="0" applyFont="1" applyFill="1" applyBorder="1" applyAlignment="1">
      <alignment horizontal="center" vertical="center" wrapText="1"/>
    </xf>
    <xf numFmtId="0" fontId="36" fillId="0" borderId="20" xfId="0" applyFont="1" applyFill="1" applyBorder="1" applyAlignment="1">
      <alignment horizontal="center" vertical="center" wrapText="1"/>
    </xf>
    <xf numFmtId="0" fontId="36" fillId="0" borderId="5" xfId="0" applyFont="1" applyFill="1" applyBorder="1" applyAlignment="1">
      <alignment horizontal="center" vertical="center" wrapText="1"/>
    </xf>
    <xf numFmtId="0" fontId="34" fillId="0" borderId="29" xfId="0" applyFont="1" applyFill="1" applyBorder="1" applyAlignment="1">
      <alignment horizontal="center" vertical="center" wrapText="1"/>
    </xf>
    <xf numFmtId="0" fontId="30" fillId="2" borderId="29" xfId="0" applyFont="1" applyFill="1" applyBorder="1" applyAlignment="1">
      <alignment horizontal="center" vertical="center" wrapText="1"/>
    </xf>
    <xf numFmtId="0" fontId="27" fillId="0" borderId="25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27" fillId="0" borderId="26" xfId="0" applyFont="1" applyFill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34" fillId="0" borderId="24" xfId="0" applyFont="1" applyBorder="1" applyAlignment="1">
      <alignment horizontal="center" vertical="center" wrapText="1"/>
    </xf>
    <xf numFmtId="0" fontId="30" fillId="2" borderId="18" xfId="0" applyFont="1" applyFill="1" applyBorder="1" applyAlignment="1">
      <alignment horizontal="center" vertical="center" wrapText="1"/>
    </xf>
    <xf numFmtId="0" fontId="35" fillId="0" borderId="2" xfId="0" quotePrefix="1" applyFont="1" applyBorder="1" applyAlignment="1">
      <alignment horizontal="center" vertical="center" wrapText="1"/>
    </xf>
    <xf numFmtId="0" fontId="35" fillId="0" borderId="19" xfId="0" quotePrefix="1" applyFont="1" applyBorder="1" applyAlignment="1">
      <alignment horizontal="center" vertical="center" wrapText="1"/>
    </xf>
    <xf numFmtId="0" fontId="30" fillId="0" borderId="2" xfId="0" applyFont="1" applyFill="1" applyBorder="1" applyAlignment="1">
      <alignment horizontal="center" vertical="center" wrapText="1"/>
    </xf>
    <xf numFmtId="0" fontId="30" fillId="0" borderId="19" xfId="0" applyFont="1" applyFill="1" applyBorder="1" applyAlignment="1">
      <alignment horizontal="center" vertical="center" wrapText="1"/>
    </xf>
    <xf numFmtId="0" fontId="34" fillId="0" borderId="2" xfId="0" quotePrefix="1" applyFont="1" applyBorder="1" applyAlignment="1">
      <alignment horizontal="center" vertical="center" wrapText="1"/>
    </xf>
    <xf numFmtId="0" fontId="35" fillId="0" borderId="19" xfId="0" applyFont="1" applyBorder="1" applyAlignment="1">
      <alignment horizontal="center" vertical="center" wrapText="1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53"/>
  <sheetViews>
    <sheetView tabSelected="1" view="pageBreakPreview" zoomScale="70" zoomScaleNormal="70" zoomScaleSheetLayoutView="70" workbookViewId="0">
      <selection sqref="A1:B1"/>
    </sheetView>
  </sheetViews>
  <sheetFormatPr defaultRowHeight="16.5" x14ac:dyDescent="0.3"/>
  <cols>
    <col min="1" max="1" width="11.125" customWidth="1"/>
    <col min="2" max="2" width="12.5" customWidth="1"/>
    <col min="3" max="3" width="14.25" customWidth="1"/>
    <col min="4" max="6" width="9.75" customWidth="1"/>
    <col min="7" max="7" width="9.125" customWidth="1"/>
    <col min="8" max="8" width="13.375" customWidth="1"/>
    <col min="9" max="9" width="9.875" customWidth="1"/>
    <col min="10" max="10" width="10.25" customWidth="1"/>
    <col min="11" max="11" width="6.5" customWidth="1"/>
    <col min="12" max="12" width="11.125" customWidth="1"/>
    <col min="13" max="13" width="14.375" customWidth="1"/>
    <col min="14" max="14" width="14.25" customWidth="1"/>
  </cols>
  <sheetData>
    <row r="1" spans="1:14" ht="27" customHeight="1" x14ac:dyDescent="0.3">
      <c r="A1" s="154" t="s">
        <v>18</v>
      </c>
      <c r="B1" s="155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4"/>
    </row>
    <row r="2" spans="1:14" ht="51.75" customHeight="1" x14ac:dyDescent="0.3">
      <c r="A2" s="152" t="s">
        <v>221</v>
      </c>
      <c r="B2" s="153"/>
      <c r="C2" s="153"/>
      <c r="D2" s="153"/>
      <c r="E2" s="153"/>
      <c r="F2" s="153"/>
      <c r="G2" s="153"/>
      <c r="H2" s="153"/>
      <c r="I2" s="153"/>
      <c r="J2" s="153"/>
      <c r="K2" s="150" t="s">
        <v>277</v>
      </c>
      <c r="L2" s="150"/>
      <c r="M2" s="150"/>
      <c r="N2" s="151"/>
    </row>
    <row r="3" spans="1:14" ht="36.75" customHeight="1" x14ac:dyDescent="0.3">
      <c r="A3" s="104" t="s">
        <v>8</v>
      </c>
      <c r="B3" s="49" t="s">
        <v>195</v>
      </c>
      <c r="C3" s="70"/>
      <c r="D3" s="70"/>
      <c r="E3" s="70"/>
      <c r="F3" s="70"/>
      <c r="G3" s="70"/>
      <c r="H3" s="96" t="s">
        <v>0</v>
      </c>
      <c r="I3" s="96"/>
      <c r="J3" s="96"/>
      <c r="K3" s="70"/>
      <c r="L3" s="70"/>
      <c r="M3" s="70"/>
      <c r="N3" s="114"/>
    </row>
    <row r="4" spans="1:14" ht="36.75" customHeight="1" x14ac:dyDescent="0.3">
      <c r="A4" s="104"/>
      <c r="B4" s="49" t="s">
        <v>1</v>
      </c>
      <c r="C4" s="70"/>
      <c r="D4" s="70"/>
      <c r="E4" s="70"/>
      <c r="F4" s="70"/>
      <c r="G4" s="70"/>
      <c r="H4" s="96" t="s">
        <v>10</v>
      </c>
      <c r="I4" s="96"/>
      <c r="J4" s="96"/>
      <c r="K4" s="71"/>
      <c r="L4" s="72"/>
      <c r="M4" s="65" t="s">
        <v>271</v>
      </c>
      <c r="N4" s="66" t="s">
        <v>272</v>
      </c>
    </row>
    <row r="5" spans="1:14" ht="36.75" customHeight="1" x14ac:dyDescent="0.3">
      <c r="A5" s="104"/>
      <c r="B5" s="49" t="s">
        <v>196</v>
      </c>
      <c r="C5" s="70"/>
      <c r="D5" s="70"/>
      <c r="E5" s="70"/>
      <c r="F5" s="70"/>
      <c r="G5" s="70"/>
      <c r="H5" s="149" t="s">
        <v>266</v>
      </c>
      <c r="I5" s="76" t="s">
        <v>270</v>
      </c>
      <c r="J5" s="77"/>
      <c r="K5" s="121" t="s">
        <v>267</v>
      </c>
      <c r="L5" s="122"/>
      <c r="M5" s="122"/>
      <c r="N5" s="123"/>
    </row>
    <row r="6" spans="1:14" ht="36.75" customHeight="1" x14ac:dyDescent="0.3">
      <c r="A6" s="104"/>
      <c r="B6" s="49" t="s">
        <v>194</v>
      </c>
      <c r="C6" s="70"/>
      <c r="D6" s="70"/>
      <c r="E6" s="70"/>
      <c r="F6" s="70"/>
      <c r="G6" s="70"/>
      <c r="H6" s="78"/>
      <c r="I6" s="103" t="s">
        <v>269</v>
      </c>
      <c r="J6" s="156"/>
      <c r="K6" s="121" t="s">
        <v>267</v>
      </c>
      <c r="L6" s="122"/>
      <c r="M6" s="122"/>
      <c r="N6" s="123"/>
    </row>
    <row r="7" spans="1:14" ht="37.5" customHeight="1" x14ac:dyDescent="0.3">
      <c r="A7" s="104"/>
      <c r="B7" s="49" t="s">
        <v>54</v>
      </c>
      <c r="C7" s="67"/>
      <c r="D7" s="68"/>
      <c r="E7" s="68"/>
      <c r="F7" s="68"/>
      <c r="G7" s="68"/>
      <c r="H7" s="73" t="s">
        <v>273</v>
      </c>
      <c r="I7" s="73"/>
      <c r="J7" s="73"/>
      <c r="K7" s="74"/>
      <c r="L7" s="68"/>
      <c r="M7" s="68"/>
      <c r="N7" s="75"/>
    </row>
    <row r="8" spans="1:14" ht="49.5" customHeight="1" x14ac:dyDescent="0.3">
      <c r="A8" s="104"/>
      <c r="B8" s="103" t="s">
        <v>137</v>
      </c>
      <c r="C8" s="76" t="s">
        <v>222</v>
      </c>
      <c r="D8" s="77"/>
      <c r="E8" s="131"/>
      <c r="F8" s="132"/>
      <c r="G8" s="133"/>
      <c r="H8" s="78" t="s">
        <v>237</v>
      </c>
      <c r="I8" s="80" t="s">
        <v>238</v>
      </c>
      <c r="J8" s="81"/>
      <c r="K8" s="67"/>
      <c r="L8" s="68"/>
      <c r="M8" s="68"/>
      <c r="N8" s="75"/>
    </row>
    <row r="9" spans="1:14" ht="53.25" customHeight="1" x14ac:dyDescent="0.3">
      <c r="A9" s="104"/>
      <c r="B9" s="80"/>
      <c r="C9" s="76" t="s">
        <v>223</v>
      </c>
      <c r="D9" s="77"/>
      <c r="E9" s="134"/>
      <c r="F9" s="135"/>
      <c r="G9" s="136"/>
      <c r="H9" s="79"/>
      <c r="I9" s="76" t="s">
        <v>239</v>
      </c>
      <c r="J9" s="77"/>
      <c r="K9" s="91"/>
      <c r="L9" s="92"/>
      <c r="M9" s="92"/>
      <c r="N9" s="93"/>
    </row>
    <row r="10" spans="1:14" ht="39" customHeight="1" x14ac:dyDescent="0.3">
      <c r="A10" s="104"/>
      <c r="B10" s="96" t="s">
        <v>9</v>
      </c>
      <c r="C10" s="109" t="s">
        <v>63</v>
      </c>
      <c r="D10" s="110"/>
      <c r="E10" s="67"/>
      <c r="F10" s="68"/>
      <c r="G10" s="69"/>
      <c r="H10" s="96" t="s">
        <v>259</v>
      </c>
      <c r="I10" s="96"/>
      <c r="J10" s="96"/>
      <c r="K10" s="157"/>
      <c r="L10" s="157"/>
      <c r="M10" s="157"/>
      <c r="N10" s="158"/>
    </row>
    <row r="11" spans="1:14" ht="56.25" customHeight="1" x14ac:dyDescent="0.3">
      <c r="A11" s="104"/>
      <c r="B11" s="96"/>
      <c r="C11" s="97" t="s">
        <v>142</v>
      </c>
      <c r="D11" s="98"/>
      <c r="E11" s="127"/>
      <c r="F11" s="128"/>
      <c r="G11" s="129"/>
      <c r="H11" s="58" t="s">
        <v>260</v>
      </c>
      <c r="I11" s="118"/>
      <c r="J11" s="119"/>
      <c r="K11" s="119"/>
      <c r="L11" s="119"/>
      <c r="M11" s="119"/>
      <c r="N11" s="120"/>
    </row>
    <row r="12" spans="1:14" ht="84" customHeight="1" x14ac:dyDescent="0.3">
      <c r="A12" s="104"/>
      <c r="B12" s="96"/>
      <c r="C12" s="105" t="s">
        <v>11</v>
      </c>
      <c r="D12" s="105"/>
      <c r="E12" s="106" t="s">
        <v>268</v>
      </c>
      <c r="F12" s="107"/>
      <c r="G12" s="107"/>
      <c r="H12" s="107"/>
      <c r="I12" s="107"/>
      <c r="J12" s="107"/>
      <c r="K12" s="107"/>
      <c r="L12" s="107"/>
      <c r="M12" s="107"/>
      <c r="N12" s="108"/>
    </row>
    <row r="13" spans="1:14" ht="23.25" customHeight="1" x14ac:dyDescent="0.3">
      <c r="A13" s="143" t="s">
        <v>17</v>
      </c>
      <c r="B13" s="149" t="s">
        <v>141</v>
      </c>
      <c r="C13" s="96" t="s">
        <v>257</v>
      </c>
      <c r="D13" s="96"/>
      <c r="E13" s="96"/>
      <c r="F13" s="96" t="s">
        <v>258</v>
      </c>
      <c r="G13" s="96"/>
      <c r="H13" s="96"/>
      <c r="I13" s="96" t="s">
        <v>7</v>
      </c>
      <c r="J13" s="96"/>
      <c r="K13" s="96"/>
      <c r="L13" s="76" t="s">
        <v>198</v>
      </c>
      <c r="M13" s="102"/>
      <c r="N13" s="145"/>
    </row>
    <row r="14" spans="1:14" ht="28.5" customHeight="1" x14ac:dyDescent="0.3">
      <c r="A14" s="162"/>
      <c r="B14" s="79"/>
      <c r="C14" s="159">
        <v>25000000</v>
      </c>
      <c r="D14" s="159"/>
      <c r="E14" s="159"/>
      <c r="F14" s="160">
        <v>20000000</v>
      </c>
      <c r="G14" s="160"/>
      <c r="H14" s="160"/>
      <c r="I14" s="161">
        <f>C14-F14</f>
        <v>5000000</v>
      </c>
      <c r="J14" s="161"/>
      <c r="K14" s="161"/>
      <c r="L14" s="82">
        <f>I14/C14</f>
        <v>0.2</v>
      </c>
      <c r="M14" s="83"/>
      <c r="N14" s="84"/>
    </row>
    <row r="15" spans="1:14" ht="39" customHeight="1" x14ac:dyDescent="0.3">
      <c r="A15" s="162"/>
      <c r="B15" s="49" t="s">
        <v>5</v>
      </c>
      <c r="C15" s="167"/>
      <c r="D15" s="168"/>
      <c r="E15" s="168"/>
      <c r="F15" s="168"/>
      <c r="G15" s="168"/>
      <c r="H15" s="168"/>
      <c r="I15" s="168"/>
      <c r="J15" s="168"/>
      <c r="K15" s="168"/>
      <c r="L15" s="168"/>
      <c r="M15" s="168"/>
      <c r="N15" s="169"/>
    </row>
    <row r="16" spans="1:14" ht="51" customHeight="1" x14ac:dyDescent="0.3">
      <c r="A16" s="162"/>
      <c r="B16" s="49" t="s">
        <v>143</v>
      </c>
      <c r="C16" s="94" t="s">
        <v>197</v>
      </c>
      <c r="D16" s="94"/>
      <c r="E16" s="94"/>
      <c r="F16" s="94" t="s">
        <v>200</v>
      </c>
      <c r="G16" s="94"/>
      <c r="H16" s="94"/>
      <c r="I16" s="94" t="s">
        <v>210</v>
      </c>
      <c r="J16" s="94"/>
      <c r="K16" s="94"/>
      <c r="L16" s="94" t="s">
        <v>261</v>
      </c>
      <c r="M16" s="94"/>
      <c r="N16" s="95"/>
    </row>
    <row r="17" spans="1:14" ht="51" customHeight="1" x14ac:dyDescent="0.3">
      <c r="A17" s="162"/>
      <c r="B17" s="58" t="s">
        <v>199</v>
      </c>
      <c r="C17" s="111" t="s">
        <v>214</v>
      </c>
      <c r="D17" s="112"/>
      <c r="E17" s="113"/>
      <c r="F17" s="111" t="s">
        <v>201</v>
      </c>
      <c r="G17" s="112"/>
      <c r="H17" s="113"/>
      <c r="I17" s="76" t="s">
        <v>243</v>
      </c>
      <c r="J17" s="77"/>
      <c r="K17" s="111" t="s">
        <v>212</v>
      </c>
      <c r="L17" s="113"/>
      <c r="M17" s="111" t="s">
        <v>211</v>
      </c>
      <c r="N17" s="166"/>
    </row>
    <row r="18" spans="1:14" ht="35.25" customHeight="1" x14ac:dyDescent="0.3">
      <c r="A18" s="162"/>
      <c r="B18" s="96" t="s">
        <v>6</v>
      </c>
      <c r="C18" s="52" t="s">
        <v>15</v>
      </c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114"/>
    </row>
    <row r="19" spans="1:14" ht="35.25" customHeight="1" x14ac:dyDescent="0.3">
      <c r="A19" s="162"/>
      <c r="B19" s="96"/>
      <c r="C19" s="52" t="s">
        <v>215</v>
      </c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114"/>
    </row>
    <row r="20" spans="1:14" ht="35.25" customHeight="1" x14ac:dyDescent="0.3">
      <c r="A20" s="162"/>
      <c r="B20" s="96"/>
      <c r="C20" s="52" t="s">
        <v>16</v>
      </c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114"/>
    </row>
    <row r="21" spans="1:14" ht="93.75" customHeight="1" x14ac:dyDescent="0.3">
      <c r="A21" s="144"/>
      <c r="B21" s="105" t="s">
        <v>13</v>
      </c>
      <c r="C21" s="105"/>
      <c r="D21" s="163" t="s">
        <v>274</v>
      </c>
      <c r="E21" s="164"/>
      <c r="F21" s="164"/>
      <c r="G21" s="164"/>
      <c r="H21" s="164"/>
      <c r="I21" s="164"/>
      <c r="J21" s="164"/>
      <c r="K21" s="164"/>
      <c r="L21" s="164"/>
      <c r="M21" s="164"/>
      <c r="N21" s="165"/>
    </row>
    <row r="22" spans="1:14" ht="36" customHeight="1" x14ac:dyDescent="0.3">
      <c r="A22" s="104" t="s">
        <v>160</v>
      </c>
      <c r="B22" s="76" t="s">
        <v>138</v>
      </c>
      <c r="C22" s="102"/>
      <c r="D22" s="77"/>
      <c r="E22" s="76" t="s">
        <v>140</v>
      </c>
      <c r="F22" s="102"/>
      <c r="G22" s="77"/>
      <c r="H22" s="76" t="s">
        <v>138</v>
      </c>
      <c r="I22" s="102"/>
      <c r="J22" s="102"/>
      <c r="K22" s="77"/>
      <c r="L22" s="76" t="s">
        <v>139</v>
      </c>
      <c r="M22" s="102"/>
      <c r="N22" s="145"/>
    </row>
    <row r="23" spans="1:14" ht="33" customHeight="1" x14ac:dyDescent="0.3">
      <c r="A23" s="104"/>
      <c r="B23" s="85" t="s">
        <v>219</v>
      </c>
      <c r="C23" s="86"/>
      <c r="D23" s="87"/>
      <c r="E23" s="124" t="s">
        <v>181</v>
      </c>
      <c r="F23" s="125"/>
      <c r="G23" s="130"/>
      <c r="H23" s="85" t="s">
        <v>206</v>
      </c>
      <c r="I23" s="86"/>
      <c r="J23" s="86"/>
      <c r="K23" s="87"/>
      <c r="L23" s="124" t="s">
        <v>181</v>
      </c>
      <c r="M23" s="125"/>
      <c r="N23" s="126"/>
    </row>
    <row r="24" spans="1:14" ht="33" customHeight="1" x14ac:dyDescent="0.3">
      <c r="A24" s="104"/>
      <c r="B24" s="85" t="s">
        <v>202</v>
      </c>
      <c r="C24" s="86"/>
      <c r="D24" s="87"/>
      <c r="E24" s="124" t="s">
        <v>181</v>
      </c>
      <c r="F24" s="125"/>
      <c r="G24" s="130"/>
      <c r="H24" s="85" t="s">
        <v>207</v>
      </c>
      <c r="I24" s="86"/>
      <c r="J24" s="86"/>
      <c r="K24" s="87"/>
      <c r="L24" s="124" t="s">
        <v>181</v>
      </c>
      <c r="M24" s="125"/>
      <c r="N24" s="126"/>
    </row>
    <row r="25" spans="1:14" ht="33" customHeight="1" x14ac:dyDescent="0.3">
      <c r="A25" s="104"/>
      <c r="B25" s="85" t="s">
        <v>203</v>
      </c>
      <c r="C25" s="86"/>
      <c r="D25" s="87"/>
      <c r="E25" s="124" t="s">
        <v>181</v>
      </c>
      <c r="F25" s="125"/>
      <c r="G25" s="130"/>
      <c r="H25" s="85" t="s">
        <v>208</v>
      </c>
      <c r="I25" s="86"/>
      <c r="J25" s="86"/>
      <c r="K25" s="87"/>
      <c r="L25" s="124" t="s">
        <v>181</v>
      </c>
      <c r="M25" s="125"/>
      <c r="N25" s="126"/>
    </row>
    <row r="26" spans="1:14" ht="33" customHeight="1" x14ac:dyDescent="0.3">
      <c r="A26" s="104"/>
      <c r="B26" s="85" t="s">
        <v>204</v>
      </c>
      <c r="C26" s="86"/>
      <c r="D26" s="87"/>
      <c r="E26" s="124" t="s">
        <v>181</v>
      </c>
      <c r="F26" s="125"/>
      <c r="G26" s="130"/>
      <c r="H26" s="85" t="s">
        <v>209</v>
      </c>
      <c r="I26" s="86"/>
      <c r="J26" s="86"/>
      <c r="K26" s="87"/>
      <c r="L26" s="124" t="s">
        <v>181</v>
      </c>
      <c r="M26" s="125"/>
      <c r="N26" s="126"/>
    </row>
    <row r="27" spans="1:14" ht="33" customHeight="1" x14ac:dyDescent="0.3">
      <c r="A27" s="104"/>
      <c r="B27" s="85" t="s">
        <v>205</v>
      </c>
      <c r="C27" s="86"/>
      <c r="D27" s="87"/>
      <c r="E27" s="124" t="s">
        <v>181</v>
      </c>
      <c r="F27" s="125"/>
      <c r="G27" s="130"/>
      <c r="H27" s="146" t="s">
        <v>182</v>
      </c>
      <c r="I27" s="147"/>
      <c r="J27" s="147"/>
      <c r="K27" s="148"/>
      <c r="L27" s="115" t="s">
        <v>144</v>
      </c>
      <c r="M27" s="116"/>
      <c r="N27" s="117"/>
    </row>
    <row r="28" spans="1:14" ht="32.25" customHeight="1" x14ac:dyDescent="0.3">
      <c r="A28" s="143" t="s">
        <v>161</v>
      </c>
      <c r="B28" s="49" t="s">
        <v>2</v>
      </c>
      <c r="C28" s="70"/>
      <c r="D28" s="70"/>
      <c r="E28" s="70"/>
      <c r="F28" s="70"/>
      <c r="G28" s="70"/>
      <c r="H28" s="76" t="s">
        <v>3</v>
      </c>
      <c r="I28" s="102"/>
      <c r="J28" s="102"/>
      <c r="K28" s="77"/>
      <c r="L28" s="67"/>
      <c r="M28" s="68"/>
      <c r="N28" s="75"/>
    </row>
    <row r="29" spans="1:14" ht="32.25" customHeight="1" x14ac:dyDescent="0.3">
      <c r="A29" s="144"/>
      <c r="B29" s="49" t="s">
        <v>14</v>
      </c>
      <c r="C29" s="70"/>
      <c r="D29" s="70"/>
      <c r="E29" s="70"/>
      <c r="F29" s="70"/>
      <c r="G29" s="70"/>
      <c r="H29" s="76" t="s">
        <v>4</v>
      </c>
      <c r="I29" s="102"/>
      <c r="J29" s="102"/>
      <c r="K29" s="77"/>
      <c r="L29" s="67"/>
      <c r="M29" s="68"/>
      <c r="N29" s="75"/>
    </row>
    <row r="30" spans="1:14" ht="54.75" customHeight="1" x14ac:dyDescent="0.3">
      <c r="A30" s="99" t="s">
        <v>224</v>
      </c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1"/>
    </row>
    <row r="31" spans="1:14" ht="24" customHeight="1" x14ac:dyDescent="0.3">
      <c r="A31" s="137" t="s">
        <v>240</v>
      </c>
      <c r="B31" s="138"/>
      <c r="C31" s="138"/>
      <c r="D31" s="138"/>
      <c r="E31" s="138"/>
      <c r="F31" s="138"/>
      <c r="G31" s="138"/>
      <c r="H31" s="138"/>
      <c r="I31" s="138"/>
      <c r="J31" s="138"/>
      <c r="K31" s="138"/>
      <c r="L31" s="138"/>
      <c r="M31" s="138"/>
      <c r="N31" s="139"/>
    </row>
    <row r="32" spans="1:14" ht="24" customHeight="1" x14ac:dyDescent="0.3">
      <c r="A32" s="140" t="s">
        <v>217</v>
      </c>
      <c r="B32" s="141"/>
      <c r="C32" s="141"/>
      <c r="D32" s="141"/>
      <c r="E32" s="141"/>
      <c r="F32" s="141"/>
      <c r="G32" s="141"/>
      <c r="H32" s="141"/>
      <c r="I32" s="141"/>
      <c r="J32" s="141"/>
      <c r="K32" s="141"/>
      <c r="L32" s="141"/>
      <c r="M32" s="141"/>
      <c r="N32" s="142"/>
    </row>
    <row r="33" spans="1:14" ht="42" customHeight="1" thickBot="1" x14ac:dyDescent="0.35">
      <c r="A33" s="88" t="s">
        <v>278</v>
      </c>
      <c r="B33" s="89"/>
      <c r="C33" s="89"/>
      <c r="D33" s="89"/>
      <c r="E33" s="89"/>
      <c r="F33" s="89"/>
      <c r="G33" s="89"/>
      <c r="H33" s="89"/>
      <c r="I33" s="89"/>
      <c r="J33" s="89"/>
      <c r="K33" s="89"/>
      <c r="L33" s="89"/>
      <c r="M33" s="89"/>
      <c r="N33" s="90"/>
    </row>
    <row r="34" spans="1:14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1:14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1:14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1:14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1:14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spans="1:14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spans="1:14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</row>
    <row r="52" spans="1:14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</row>
    <row r="53" spans="1:14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</row>
  </sheetData>
  <mergeCells count="102">
    <mergeCell ref="C15:N15"/>
    <mergeCell ref="B13:B14"/>
    <mergeCell ref="L13:N13"/>
    <mergeCell ref="E23:G23"/>
    <mergeCell ref="H22:K22"/>
    <mergeCell ref="H23:K23"/>
    <mergeCell ref="K2:N2"/>
    <mergeCell ref="A2:J2"/>
    <mergeCell ref="A1:B1"/>
    <mergeCell ref="E22:G22"/>
    <mergeCell ref="F13:H13"/>
    <mergeCell ref="K5:N5"/>
    <mergeCell ref="H5:H6"/>
    <mergeCell ref="I5:J5"/>
    <mergeCell ref="I6:J6"/>
    <mergeCell ref="K10:N10"/>
    <mergeCell ref="I13:K13"/>
    <mergeCell ref="C14:E14"/>
    <mergeCell ref="F14:H14"/>
    <mergeCell ref="I14:K14"/>
    <mergeCell ref="A13:A21"/>
    <mergeCell ref="B21:C21"/>
    <mergeCell ref="D21:N21"/>
    <mergeCell ref="F17:H17"/>
    <mergeCell ref="I17:J17"/>
    <mergeCell ref="A31:N31"/>
    <mergeCell ref="A32:N32"/>
    <mergeCell ref="A22:A27"/>
    <mergeCell ref="A28:A29"/>
    <mergeCell ref="B25:D25"/>
    <mergeCell ref="B26:D26"/>
    <mergeCell ref="L22:N22"/>
    <mergeCell ref="L23:N23"/>
    <mergeCell ref="L24:N24"/>
    <mergeCell ref="B22:D22"/>
    <mergeCell ref="C29:G29"/>
    <mergeCell ref="E27:G27"/>
    <mergeCell ref="L25:N25"/>
    <mergeCell ref="L28:N28"/>
    <mergeCell ref="L29:N29"/>
    <mergeCell ref="H26:K26"/>
    <mergeCell ref="B27:D27"/>
    <mergeCell ref="H27:K27"/>
    <mergeCell ref="E26:G26"/>
    <mergeCell ref="E25:G25"/>
    <mergeCell ref="D18:N18"/>
    <mergeCell ref="D19:N19"/>
    <mergeCell ref="D20:N20"/>
    <mergeCell ref="L27:N27"/>
    <mergeCell ref="H3:J3"/>
    <mergeCell ref="K3:N3"/>
    <mergeCell ref="C4:G4"/>
    <mergeCell ref="H4:J4"/>
    <mergeCell ref="I11:N11"/>
    <mergeCell ref="C5:G5"/>
    <mergeCell ref="H10:J10"/>
    <mergeCell ref="C6:G6"/>
    <mergeCell ref="K6:N6"/>
    <mergeCell ref="L26:N26"/>
    <mergeCell ref="E11:G11"/>
    <mergeCell ref="E24:G24"/>
    <mergeCell ref="K8:N8"/>
    <mergeCell ref="C9:D9"/>
    <mergeCell ref="E8:G8"/>
    <mergeCell ref="E9:G9"/>
    <mergeCell ref="C7:G7"/>
    <mergeCell ref="C13:E13"/>
    <mergeCell ref="K17:L17"/>
    <mergeCell ref="M17:N17"/>
    <mergeCell ref="L14:N14"/>
    <mergeCell ref="B23:D23"/>
    <mergeCell ref="B24:D24"/>
    <mergeCell ref="A33:N33"/>
    <mergeCell ref="K9:N9"/>
    <mergeCell ref="C16:E16"/>
    <mergeCell ref="F16:H16"/>
    <mergeCell ref="I16:K16"/>
    <mergeCell ref="L16:N16"/>
    <mergeCell ref="C28:G28"/>
    <mergeCell ref="B10:B12"/>
    <mergeCell ref="C11:D11"/>
    <mergeCell ref="A30:N30"/>
    <mergeCell ref="B18:B20"/>
    <mergeCell ref="H28:K28"/>
    <mergeCell ref="B8:B9"/>
    <mergeCell ref="H29:K29"/>
    <mergeCell ref="A3:A12"/>
    <mergeCell ref="C12:D12"/>
    <mergeCell ref="E12:N12"/>
    <mergeCell ref="C10:D10"/>
    <mergeCell ref="H24:K24"/>
    <mergeCell ref="H25:K25"/>
    <mergeCell ref="C17:E17"/>
    <mergeCell ref="E10:G10"/>
    <mergeCell ref="C3:G3"/>
    <mergeCell ref="K4:L4"/>
    <mergeCell ref="H7:J7"/>
    <mergeCell ref="K7:N7"/>
    <mergeCell ref="C8:D8"/>
    <mergeCell ref="H8:H9"/>
    <mergeCell ref="I8:J8"/>
    <mergeCell ref="I9:J9"/>
  </mergeCells>
  <phoneticPr fontId="2" type="noConversion"/>
  <printOptions horizontalCentered="1"/>
  <pageMargins left="0.59055118110236227" right="0.59055118110236227" top="0.59055118110236227" bottom="0.59055118110236227" header="0.31496062992125984" footer="0.31496062992125984"/>
  <pageSetup paperSize="9" scale="5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29"/>
  <sheetViews>
    <sheetView view="pageBreakPreview" topLeftCell="A16" zoomScale="85" zoomScaleNormal="70" zoomScaleSheetLayoutView="85" workbookViewId="0">
      <selection activeCell="B9" sqref="B9:N9"/>
    </sheetView>
  </sheetViews>
  <sheetFormatPr defaultRowHeight="16.5" x14ac:dyDescent="0.3"/>
  <cols>
    <col min="1" max="1" width="6.375" customWidth="1"/>
    <col min="2" max="3" width="9.25" customWidth="1"/>
    <col min="4" max="4" width="11.875" customWidth="1"/>
    <col min="5" max="13" width="9.25" customWidth="1"/>
    <col min="14" max="14" width="11.625" customWidth="1"/>
  </cols>
  <sheetData>
    <row r="1" spans="1:14" ht="27" customHeight="1" thickTop="1" x14ac:dyDescent="0.3">
      <c r="A1" s="201" t="s">
        <v>164</v>
      </c>
      <c r="B1" s="202"/>
      <c r="C1" s="12"/>
      <c r="D1" s="12"/>
      <c r="E1" s="12"/>
      <c r="F1" s="212" t="s">
        <v>275</v>
      </c>
      <c r="G1" s="212"/>
      <c r="H1" s="212"/>
      <c r="I1" s="212"/>
      <c r="J1" s="212"/>
      <c r="K1" s="212"/>
      <c r="L1" s="212"/>
      <c r="M1" s="212"/>
      <c r="N1" s="213"/>
    </row>
    <row r="2" spans="1:14" ht="42.75" customHeight="1" x14ac:dyDescent="0.3">
      <c r="A2" s="203" t="s">
        <v>236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5"/>
    </row>
    <row r="3" spans="1:14" ht="17.25" customHeight="1" x14ac:dyDescent="0.3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40"/>
    </row>
    <row r="4" spans="1:14" ht="39.950000000000003" customHeight="1" x14ac:dyDescent="0.3">
      <c r="A4" s="206" t="s">
        <v>249</v>
      </c>
      <c r="B4" s="207"/>
      <c r="C4" s="207"/>
      <c r="D4" s="208"/>
      <c r="E4" s="211" t="s">
        <v>265</v>
      </c>
      <c r="F4" s="184"/>
      <c r="G4" s="184"/>
      <c r="H4" s="184"/>
      <c r="I4" s="184"/>
      <c r="J4" s="184"/>
      <c r="K4" s="184"/>
      <c r="L4" s="184"/>
      <c r="M4" s="184"/>
      <c r="N4" s="185"/>
    </row>
    <row r="5" spans="1:14" ht="39.950000000000003" customHeight="1" x14ac:dyDescent="0.3">
      <c r="A5" s="209"/>
      <c r="B5" s="190" t="s">
        <v>248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1"/>
    </row>
    <row r="6" spans="1:14" ht="39.950000000000003" customHeight="1" x14ac:dyDescent="0.3">
      <c r="A6" s="210"/>
      <c r="B6" s="189" t="s">
        <v>250</v>
      </c>
      <c r="C6" s="190"/>
      <c r="D6" s="190"/>
      <c r="E6" s="190"/>
      <c r="F6" s="190"/>
      <c r="G6" s="190"/>
      <c r="H6" s="190"/>
      <c r="I6" s="190"/>
      <c r="J6" s="190"/>
      <c r="K6" s="190"/>
      <c r="L6" s="190"/>
      <c r="M6" s="190"/>
      <c r="N6" s="191"/>
    </row>
    <row r="7" spans="1:14" ht="39.950000000000003" customHeight="1" x14ac:dyDescent="0.3">
      <c r="A7" s="210"/>
      <c r="B7" s="190" t="s">
        <v>251</v>
      </c>
      <c r="C7" s="190"/>
      <c r="D7" s="190"/>
      <c r="E7" s="190"/>
      <c r="F7" s="190"/>
      <c r="G7" s="190"/>
      <c r="H7" s="190"/>
      <c r="I7" s="190"/>
      <c r="J7" s="190"/>
      <c r="K7" s="190"/>
      <c r="L7" s="190"/>
      <c r="M7" s="190"/>
      <c r="N7" s="191"/>
    </row>
    <row r="8" spans="1:14" ht="39.950000000000003" customHeight="1" x14ac:dyDescent="0.3">
      <c r="A8" s="210"/>
      <c r="B8" s="190" t="s">
        <v>252</v>
      </c>
      <c r="C8" s="190"/>
      <c r="D8" s="190"/>
      <c r="E8" s="190"/>
      <c r="F8" s="190"/>
      <c r="G8" s="190"/>
      <c r="H8" s="190"/>
      <c r="I8" s="190"/>
      <c r="J8" s="190"/>
      <c r="K8" s="190"/>
      <c r="L8" s="190"/>
      <c r="M8" s="190"/>
      <c r="N8" s="191"/>
    </row>
    <row r="9" spans="1:14" ht="39.950000000000003" customHeight="1" x14ac:dyDescent="0.3">
      <c r="A9" s="210"/>
      <c r="B9" s="195" t="s">
        <v>256</v>
      </c>
      <c r="C9" s="195"/>
      <c r="D9" s="195"/>
      <c r="E9" s="190"/>
      <c r="F9" s="190"/>
      <c r="G9" s="190"/>
      <c r="H9" s="190"/>
      <c r="I9" s="190"/>
      <c r="J9" s="190"/>
      <c r="K9" s="190"/>
      <c r="L9" s="190"/>
      <c r="M9" s="190"/>
      <c r="N9" s="191"/>
    </row>
    <row r="10" spans="1:14" ht="39.950000000000003" customHeight="1" x14ac:dyDescent="0.3">
      <c r="A10" s="180" t="s">
        <v>19</v>
      </c>
      <c r="B10" s="181"/>
      <c r="C10" s="181"/>
      <c r="D10" s="182"/>
      <c r="E10" s="186" t="s">
        <v>262</v>
      </c>
      <c r="F10" s="184"/>
      <c r="G10" s="184"/>
      <c r="H10" s="184"/>
      <c r="I10" s="184"/>
      <c r="J10" s="184"/>
      <c r="K10" s="184"/>
      <c r="L10" s="184"/>
      <c r="M10" s="184"/>
      <c r="N10" s="185"/>
    </row>
    <row r="11" spans="1:14" ht="39.950000000000003" customHeight="1" x14ac:dyDescent="0.3">
      <c r="A11" s="14"/>
      <c r="B11" s="197" t="s">
        <v>20</v>
      </c>
      <c r="C11" s="197"/>
      <c r="D11" s="198">
        <f>서식1!D18</f>
        <v>0</v>
      </c>
      <c r="E11" s="199"/>
      <c r="F11" s="199"/>
      <c r="G11" s="199"/>
      <c r="H11" s="199"/>
      <c r="I11" s="199"/>
      <c r="J11" s="199"/>
      <c r="K11" s="199"/>
      <c r="L11" s="199"/>
      <c r="M11" s="199"/>
      <c r="N11" s="200"/>
    </row>
    <row r="12" spans="1:14" ht="39.950000000000003" customHeight="1" x14ac:dyDescent="0.3">
      <c r="A12" s="14"/>
      <c r="B12" s="176" t="s">
        <v>216</v>
      </c>
      <c r="C12" s="176"/>
      <c r="D12" s="177">
        <f>서식1!D19</f>
        <v>0</v>
      </c>
      <c r="E12" s="178"/>
      <c r="F12" s="178"/>
      <c r="G12" s="178"/>
      <c r="H12" s="178"/>
      <c r="I12" s="178"/>
      <c r="J12" s="178"/>
      <c r="K12" s="178"/>
      <c r="L12" s="178"/>
      <c r="M12" s="178"/>
      <c r="N12" s="179"/>
    </row>
    <row r="13" spans="1:14" ht="39.950000000000003" customHeight="1" x14ac:dyDescent="0.3">
      <c r="A13" s="14"/>
      <c r="B13" s="176" t="s">
        <v>21</v>
      </c>
      <c r="C13" s="176"/>
      <c r="D13" s="177">
        <f>서식1!D20</f>
        <v>0</v>
      </c>
      <c r="E13" s="178"/>
      <c r="F13" s="178"/>
      <c r="G13" s="178"/>
      <c r="H13" s="178"/>
      <c r="I13" s="178"/>
      <c r="J13" s="178"/>
      <c r="K13" s="178"/>
      <c r="L13" s="178"/>
      <c r="M13" s="178"/>
      <c r="N13" s="179"/>
    </row>
    <row r="14" spans="1:14" ht="39.950000000000003" customHeight="1" x14ac:dyDescent="0.3">
      <c r="A14" s="14"/>
      <c r="B14" s="194"/>
      <c r="C14" s="195"/>
      <c r="D14" s="195"/>
      <c r="E14" s="195"/>
      <c r="F14" s="195"/>
      <c r="G14" s="195"/>
      <c r="H14" s="195"/>
      <c r="I14" s="195"/>
      <c r="J14" s="195"/>
      <c r="K14" s="195"/>
      <c r="L14" s="195"/>
      <c r="M14" s="195"/>
      <c r="N14" s="196"/>
    </row>
    <row r="15" spans="1:14" ht="39.950000000000003" customHeight="1" x14ac:dyDescent="0.3">
      <c r="A15" s="180" t="s">
        <v>146</v>
      </c>
      <c r="B15" s="181"/>
      <c r="C15" s="181"/>
      <c r="D15" s="182"/>
      <c r="E15" s="183" t="s">
        <v>263</v>
      </c>
      <c r="F15" s="184"/>
      <c r="G15" s="184"/>
      <c r="H15" s="184"/>
      <c r="I15" s="184"/>
      <c r="J15" s="184"/>
      <c r="K15" s="184"/>
      <c r="L15" s="184"/>
      <c r="M15" s="184"/>
      <c r="N15" s="185"/>
    </row>
    <row r="16" spans="1:14" ht="39.950000000000003" customHeight="1" x14ac:dyDescent="0.3">
      <c r="A16" s="14"/>
      <c r="B16" s="192" t="s">
        <v>244</v>
      </c>
      <c r="C16" s="193"/>
      <c r="D16" s="193"/>
      <c r="E16" s="174"/>
      <c r="F16" s="174"/>
      <c r="G16" s="174"/>
      <c r="H16" s="174"/>
      <c r="I16" s="174"/>
      <c r="J16" s="174"/>
      <c r="K16" s="174"/>
      <c r="L16" s="174"/>
      <c r="M16" s="174"/>
      <c r="N16" s="175"/>
    </row>
    <row r="17" spans="1:14" ht="39.950000000000003" customHeight="1" x14ac:dyDescent="0.3">
      <c r="A17" s="14"/>
      <c r="B17" s="192" t="s">
        <v>253</v>
      </c>
      <c r="C17" s="193"/>
      <c r="D17" s="193"/>
      <c r="E17" s="174"/>
      <c r="F17" s="174"/>
      <c r="G17" s="174"/>
      <c r="H17" s="174"/>
      <c r="I17" s="174"/>
      <c r="J17" s="174"/>
      <c r="K17" s="174"/>
      <c r="L17" s="174"/>
      <c r="M17" s="174"/>
      <c r="N17" s="175"/>
    </row>
    <row r="18" spans="1:14" ht="39.950000000000003" customHeight="1" x14ac:dyDescent="0.3">
      <c r="A18" s="14"/>
      <c r="B18" s="173" t="s">
        <v>254</v>
      </c>
      <c r="C18" s="174"/>
      <c r="D18" s="174"/>
      <c r="E18" s="174"/>
      <c r="F18" s="174"/>
      <c r="G18" s="174"/>
      <c r="H18" s="174"/>
      <c r="I18" s="174"/>
      <c r="J18" s="174"/>
      <c r="K18" s="174"/>
      <c r="L18" s="174"/>
      <c r="M18" s="174"/>
      <c r="N18" s="175"/>
    </row>
    <row r="19" spans="1:14" ht="39.950000000000003" customHeight="1" x14ac:dyDescent="0.3">
      <c r="A19" s="14"/>
      <c r="B19" s="173" t="s">
        <v>245</v>
      </c>
      <c r="C19" s="174"/>
      <c r="D19" s="174"/>
      <c r="E19" s="174"/>
      <c r="F19" s="174"/>
      <c r="G19" s="174"/>
      <c r="H19" s="174"/>
      <c r="I19" s="174"/>
      <c r="J19" s="174"/>
      <c r="K19" s="174"/>
      <c r="L19" s="174"/>
      <c r="M19" s="174"/>
      <c r="N19" s="175"/>
    </row>
    <row r="20" spans="1:14" ht="39.950000000000003" customHeight="1" x14ac:dyDescent="0.3">
      <c r="A20" s="14"/>
      <c r="B20" s="170" t="s">
        <v>213</v>
      </c>
      <c r="C20" s="171"/>
      <c r="D20" s="171"/>
      <c r="E20" s="171"/>
      <c r="F20" s="171"/>
      <c r="G20" s="171"/>
      <c r="H20" s="171"/>
      <c r="I20" s="171"/>
      <c r="J20" s="171"/>
      <c r="K20" s="171"/>
      <c r="L20" s="171"/>
      <c r="M20" s="171"/>
      <c r="N20" s="172"/>
    </row>
    <row r="21" spans="1:14" ht="39.950000000000003" customHeight="1" x14ac:dyDescent="0.3">
      <c r="A21" s="14"/>
      <c r="B21" s="173"/>
      <c r="C21" s="174"/>
      <c r="D21" s="174"/>
      <c r="E21" s="174"/>
      <c r="F21" s="174"/>
      <c r="G21" s="174"/>
      <c r="H21" s="174"/>
      <c r="I21" s="174"/>
      <c r="J21" s="174"/>
      <c r="K21" s="174"/>
      <c r="L21" s="174"/>
      <c r="M21" s="174"/>
      <c r="N21" s="175"/>
    </row>
    <row r="22" spans="1:14" ht="39.950000000000003" customHeight="1" x14ac:dyDescent="0.3">
      <c r="A22" s="180" t="s">
        <v>145</v>
      </c>
      <c r="B22" s="181"/>
      <c r="C22" s="181"/>
      <c r="D22" s="182"/>
      <c r="E22" s="186" t="s">
        <v>264</v>
      </c>
      <c r="F22" s="184"/>
      <c r="G22" s="184"/>
      <c r="H22" s="184"/>
      <c r="I22" s="184"/>
      <c r="J22" s="184"/>
      <c r="K22" s="184"/>
      <c r="L22" s="184"/>
      <c r="M22" s="184"/>
      <c r="N22" s="185"/>
    </row>
    <row r="23" spans="1:14" ht="39.950000000000003" customHeight="1" x14ac:dyDescent="0.3">
      <c r="A23" s="14"/>
      <c r="B23" s="192" t="s">
        <v>255</v>
      </c>
      <c r="C23" s="193"/>
      <c r="D23" s="193"/>
      <c r="E23" s="174"/>
      <c r="F23" s="174"/>
      <c r="G23" s="174"/>
      <c r="H23" s="174"/>
      <c r="I23" s="174"/>
      <c r="J23" s="174"/>
      <c r="K23" s="174"/>
      <c r="L23" s="174"/>
      <c r="M23" s="174"/>
      <c r="N23" s="175"/>
    </row>
    <row r="24" spans="1:14" ht="39.950000000000003" customHeight="1" x14ac:dyDescent="0.3">
      <c r="A24" s="14"/>
      <c r="B24" s="173" t="s">
        <v>247</v>
      </c>
      <c r="C24" s="174"/>
      <c r="D24" s="174"/>
      <c r="E24" s="174"/>
      <c r="F24" s="174"/>
      <c r="G24" s="174"/>
      <c r="H24" s="174"/>
      <c r="I24" s="174"/>
      <c r="J24" s="174"/>
      <c r="K24" s="174"/>
      <c r="L24" s="174"/>
      <c r="M24" s="174"/>
      <c r="N24" s="175"/>
    </row>
    <row r="25" spans="1:14" ht="39.950000000000003" customHeight="1" x14ac:dyDescent="0.3">
      <c r="A25" s="14"/>
      <c r="B25" s="173" t="s">
        <v>246</v>
      </c>
      <c r="C25" s="174"/>
      <c r="D25" s="174"/>
      <c r="E25" s="174"/>
      <c r="F25" s="174"/>
      <c r="G25" s="174"/>
      <c r="H25" s="174"/>
      <c r="I25" s="174"/>
      <c r="J25" s="174"/>
      <c r="K25" s="174"/>
      <c r="L25" s="174"/>
      <c r="M25" s="174"/>
      <c r="N25" s="175"/>
    </row>
    <row r="26" spans="1:14" ht="39.950000000000003" customHeight="1" x14ac:dyDescent="0.3">
      <c r="A26" s="14"/>
      <c r="B26" s="170" t="s">
        <v>213</v>
      </c>
      <c r="C26" s="171"/>
      <c r="D26" s="171"/>
      <c r="E26" s="171"/>
      <c r="F26" s="171"/>
      <c r="G26" s="171"/>
      <c r="H26" s="171"/>
      <c r="I26" s="171"/>
      <c r="J26" s="171"/>
      <c r="K26" s="171"/>
      <c r="L26" s="171"/>
      <c r="M26" s="171"/>
      <c r="N26" s="172"/>
    </row>
    <row r="27" spans="1:14" ht="39.950000000000003" customHeight="1" x14ac:dyDescent="0.3">
      <c r="A27" s="14"/>
      <c r="B27" s="173"/>
      <c r="C27" s="174"/>
      <c r="D27" s="174"/>
      <c r="E27" s="174"/>
      <c r="F27" s="174"/>
      <c r="G27" s="174"/>
      <c r="H27" s="174"/>
      <c r="I27" s="174"/>
      <c r="J27" s="174"/>
      <c r="K27" s="174"/>
      <c r="L27" s="174"/>
      <c r="M27" s="174"/>
      <c r="N27" s="175"/>
    </row>
    <row r="28" spans="1:14" ht="39.950000000000003" customHeight="1" thickBot="1" x14ac:dyDescent="0.35">
      <c r="A28" s="41"/>
      <c r="B28" s="187"/>
      <c r="C28" s="187"/>
      <c r="D28" s="187"/>
      <c r="E28" s="187"/>
      <c r="F28" s="187"/>
      <c r="G28" s="187"/>
      <c r="H28" s="187"/>
      <c r="I28" s="187"/>
      <c r="J28" s="187"/>
      <c r="K28" s="187"/>
      <c r="L28" s="187"/>
      <c r="M28" s="187"/>
      <c r="N28" s="188"/>
    </row>
    <row r="29" spans="1:14" ht="17.25" thickTop="1" x14ac:dyDescent="0.3"/>
  </sheetData>
  <mergeCells count="36">
    <mergeCell ref="A1:B1"/>
    <mergeCell ref="A2:N2"/>
    <mergeCell ref="A4:D4"/>
    <mergeCell ref="A10:D10"/>
    <mergeCell ref="B9:N9"/>
    <mergeCell ref="B5:N5"/>
    <mergeCell ref="B7:N7"/>
    <mergeCell ref="B8:N8"/>
    <mergeCell ref="A5:A9"/>
    <mergeCell ref="E4:N4"/>
    <mergeCell ref="E10:N10"/>
    <mergeCell ref="F1:N1"/>
    <mergeCell ref="B28:N28"/>
    <mergeCell ref="B6:N6"/>
    <mergeCell ref="B17:N17"/>
    <mergeCell ref="B24:N24"/>
    <mergeCell ref="B16:N16"/>
    <mergeCell ref="B18:N18"/>
    <mergeCell ref="B19:N19"/>
    <mergeCell ref="B20:N20"/>
    <mergeCell ref="B21:N21"/>
    <mergeCell ref="B14:N14"/>
    <mergeCell ref="B11:C11"/>
    <mergeCell ref="D11:N11"/>
    <mergeCell ref="B12:C12"/>
    <mergeCell ref="D12:N12"/>
    <mergeCell ref="B23:N23"/>
    <mergeCell ref="B25:N25"/>
    <mergeCell ref="B26:N26"/>
    <mergeCell ref="B27:N27"/>
    <mergeCell ref="B13:C13"/>
    <mergeCell ref="D13:N13"/>
    <mergeCell ref="A15:D15"/>
    <mergeCell ref="A22:D22"/>
    <mergeCell ref="E15:N15"/>
    <mergeCell ref="E22:N22"/>
  </mergeCells>
  <phoneticPr fontId="2" type="noConversion"/>
  <printOptions horizontalCentered="1"/>
  <pageMargins left="0.59055118110236227" right="0.59055118110236227" top="0.59055118110236227" bottom="0.59055118110236227" header="0.31496062992125984" footer="0.31496062992125984"/>
  <pageSetup paperSize="9" scale="63" orientation="portrait" r:id="rId1"/>
  <colBreaks count="1" manualBreakCount="1">
    <brk id="14" max="2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18"/>
  <sheetViews>
    <sheetView topLeftCell="A10" zoomScale="70" zoomScaleNormal="70" zoomScaleSheetLayoutView="85" workbookViewId="0">
      <selection activeCell="E4" sqref="E4:N4"/>
    </sheetView>
  </sheetViews>
  <sheetFormatPr defaultRowHeight="16.5" x14ac:dyDescent="0.3"/>
  <cols>
    <col min="1" max="1" width="7.375" customWidth="1"/>
    <col min="2" max="3" width="9.25" customWidth="1"/>
    <col min="4" max="4" width="11.875" customWidth="1"/>
    <col min="5" max="13" width="9.25" customWidth="1"/>
    <col min="14" max="14" width="11.625" customWidth="1"/>
  </cols>
  <sheetData>
    <row r="1" spans="1:14" ht="27" customHeight="1" thickTop="1" x14ac:dyDescent="0.3">
      <c r="A1" s="201" t="s">
        <v>163</v>
      </c>
      <c r="B1" s="20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3"/>
    </row>
    <row r="2" spans="1:14" ht="42.75" customHeight="1" x14ac:dyDescent="0.3">
      <c r="A2" s="203" t="s">
        <v>225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5"/>
    </row>
    <row r="3" spans="1:14" ht="20.25" customHeight="1" x14ac:dyDescent="0.3">
      <c r="A3" s="35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7"/>
    </row>
    <row r="4" spans="1:14" ht="41.25" customHeight="1" x14ac:dyDescent="0.3">
      <c r="A4" s="206" t="s">
        <v>162</v>
      </c>
      <c r="B4" s="207"/>
      <c r="C4" s="207"/>
      <c r="D4" s="207"/>
      <c r="E4" s="225"/>
      <c r="F4" s="225"/>
      <c r="G4" s="225"/>
      <c r="H4" s="225"/>
      <c r="I4" s="225"/>
      <c r="J4" s="225"/>
      <c r="K4" s="225"/>
      <c r="L4" s="225"/>
      <c r="M4" s="225"/>
      <c r="N4" s="226"/>
    </row>
    <row r="5" spans="1:14" ht="117" customHeight="1" x14ac:dyDescent="0.3">
      <c r="A5" s="214"/>
      <c r="B5" s="215"/>
      <c r="C5" s="215"/>
      <c r="D5" s="215"/>
      <c r="E5" s="215"/>
      <c r="F5" s="215"/>
      <c r="G5" s="216"/>
      <c r="H5" s="220"/>
      <c r="I5" s="221"/>
      <c r="J5" s="221"/>
      <c r="K5" s="221"/>
      <c r="L5" s="221"/>
      <c r="M5" s="221"/>
      <c r="N5" s="222"/>
    </row>
    <row r="6" spans="1:14" ht="117" customHeight="1" x14ac:dyDescent="0.3">
      <c r="A6" s="217"/>
      <c r="B6" s="218"/>
      <c r="C6" s="218"/>
      <c r="D6" s="218"/>
      <c r="E6" s="218"/>
      <c r="F6" s="218"/>
      <c r="G6" s="219"/>
      <c r="H6" s="223"/>
      <c r="I6" s="218"/>
      <c r="J6" s="218"/>
      <c r="K6" s="218"/>
      <c r="L6" s="218"/>
      <c r="M6" s="218"/>
      <c r="N6" s="224"/>
    </row>
    <row r="7" spans="1:14" ht="22.5" customHeight="1" x14ac:dyDescent="0.3">
      <c r="A7" s="237" t="s">
        <v>150</v>
      </c>
      <c r="B7" s="238"/>
      <c r="C7" s="238"/>
      <c r="D7" s="238"/>
      <c r="E7" s="238"/>
      <c r="F7" s="238"/>
      <c r="G7" s="239"/>
      <c r="H7" s="243" t="s">
        <v>149</v>
      </c>
      <c r="I7" s="238"/>
      <c r="J7" s="238"/>
      <c r="K7" s="238"/>
      <c r="L7" s="238"/>
      <c r="M7" s="238"/>
      <c r="N7" s="242"/>
    </row>
    <row r="8" spans="1:14" ht="117" customHeight="1" x14ac:dyDescent="0.3">
      <c r="A8" s="230"/>
      <c r="B8" s="221"/>
      <c r="C8" s="221"/>
      <c r="D8" s="221"/>
      <c r="E8" s="221"/>
      <c r="F8" s="221"/>
      <c r="G8" s="231"/>
      <c r="H8" s="220"/>
      <c r="I8" s="221"/>
      <c r="J8" s="221"/>
      <c r="K8" s="221"/>
      <c r="L8" s="221"/>
      <c r="M8" s="221"/>
      <c r="N8" s="222"/>
    </row>
    <row r="9" spans="1:14" ht="117" customHeight="1" x14ac:dyDescent="0.3">
      <c r="A9" s="217"/>
      <c r="B9" s="218"/>
      <c r="C9" s="218"/>
      <c r="D9" s="218"/>
      <c r="E9" s="218"/>
      <c r="F9" s="218"/>
      <c r="G9" s="219"/>
      <c r="H9" s="223"/>
      <c r="I9" s="218"/>
      <c r="J9" s="218"/>
      <c r="K9" s="218"/>
      <c r="L9" s="218"/>
      <c r="M9" s="218"/>
      <c r="N9" s="224"/>
    </row>
    <row r="10" spans="1:14" ht="23.25" customHeight="1" x14ac:dyDescent="0.3">
      <c r="A10" s="240" t="s">
        <v>241</v>
      </c>
      <c r="B10" s="235"/>
      <c r="C10" s="235"/>
      <c r="D10" s="235"/>
      <c r="E10" s="235"/>
      <c r="F10" s="235"/>
      <c r="G10" s="241"/>
      <c r="H10" s="238" t="s">
        <v>148</v>
      </c>
      <c r="I10" s="238"/>
      <c r="J10" s="238"/>
      <c r="K10" s="238"/>
      <c r="L10" s="238"/>
      <c r="M10" s="238"/>
      <c r="N10" s="242"/>
    </row>
    <row r="11" spans="1:14" ht="117" customHeight="1" x14ac:dyDescent="0.3">
      <c r="A11" s="214"/>
      <c r="B11" s="215"/>
      <c r="C11" s="215"/>
      <c r="D11" s="215"/>
      <c r="E11" s="215"/>
      <c r="F11" s="215"/>
      <c r="G11" s="216"/>
      <c r="H11" s="220"/>
      <c r="I11" s="221"/>
      <c r="J11" s="221"/>
      <c r="K11" s="221"/>
      <c r="L11" s="221"/>
      <c r="M11" s="221"/>
      <c r="N11" s="222"/>
    </row>
    <row r="12" spans="1:14" ht="117" customHeight="1" x14ac:dyDescent="0.3">
      <c r="A12" s="217"/>
      <c r="B12" s="218"/>
      <c r="C12" s="218"/>
      <c r="D12" s="218"/>
      <c r="E12" s="218"/>
      <c r="F12" s="218"/>
      <c r="G12" s="219"/>
      <c r="H12" s="223"/>
      <c r="I12" s="218"/>
      <c r="J12" s="218"/>
      <c r="K12" s="218"/>
      <c r="L12" s="218"/>
      <c r="M12" s="218"/>
      <c r="N12" s="224"/>
    </row>
    <row r="13" spans="1:14" ht="22.5" customHeight="1" x14ac:dyDescent="0.3">
      <c r="A13" s="237" t="s">
        <v>151</v>
      </c>
      <c r="B13" s="238"/>
      <c r="C13" s="238"/>
      <c r="D13" s="238"/>
      <c r="E13" s="238"/>
      <c r="F13" s="238"/>
      <c r="G13" s="239"/>
      <c r="H13" s="240" t="s">
        <v>242</v>
      </c>
      <c r="I13" s="235"/>
      <c r="J13" s="235"/>
      <c r="K13" s="235"/>
      <c r="L13" s="235"/>
      <c r="M13" s="235"/>
      <c r="N13" s="241"/>
    </row>
    <row r="14" spans="1:14" ht="117" customHeight="1" x14ac:dyDescent="0.3">
      <c r="A14" s="230"/>
      <c r="B14" s="221"/>
      <c r="C14" s="221"/>
      <c r="D14" s="221"/>
      <c r="E14" s="221"/>
      <c r="F14" s="221"/>
      <c r="G14" s="231"/>
      <c r="H14" s="220"/>
      <c r="I14" s="221"/>
      <c r="J14" s="221"/>
      <c r="K14" s="221"/>
      <c r="L14" s="221"/>
      <c r="M14" s="221"/>
      <c r="N14" s="222"/>
    </row>
    <row r="15" spans="1:14" ht="117" customHeight="1" x14ac:dyDescent="0.3">
      <c r="A15" s="217"/>
      <c r="B15" s="218"/>
      <c r="C15" s="218"/>
      <c r="D15" s="218"/>
      <c r="E15" s="218"/>
      <c r="F15" s="218"/>
      <c r="G15" s="219"/>
      <c r="H15" s="223"/>
      <c r="I15" s="218"/>
      <c r="J15" s="218"/>
      <c r="K15" s="218"/>
      <c r="L15" s="218"/>
      <c r="M15" s="218"/>
      <c r="N15" s="224"/>
    </row>
    <row r="16" spans="1:14" ht="23.25" customHeight="1" x14ac:dyDescent="0.3">
      <c r="A16" s="232"/>
      <c r="B16" s="233"/>
      <c r="C16" s="233"/>
      <c r="D16" s="233"/>
      <c r="E16" s="233"/>
      <c r="F16" s="233"/>
      <c r="G16" s="233"/>
      <c r="H16" s="234"/>
      <c r="I16" s="235"/>
      <c r="J16" s="235"/>
      <c r="K16" s="235"/>
      <c r="L16" s="235"/>
      <c r="M16" s="235"/>
      <c r="N16" s="236"/>
    </row>
    <row r="17" spans="1:14" ht="18" thickBot="1" x14ac:dyDescent="0.35">
      <c r="A17" s="227" t="s">
        <v>90</v>
      </c>
      <c r="B17" s="228"/>
      <c r="C17" s="228"/>
      <c r="D17" s="228"/>
      <c r="E17" s="228"/>
      <c r="F17" s="228"/>
      <c r="G17" s="228"/>
      <c r="H17" s="228"/>
      <c r="I17" s="228"/>
      <c r="J17" s="228"/>
      <c r="K17" s="228"/>
      <c r="L17" s="228"/>
      <c r="M17" s="228"/>
      <c r="N17" s="229"/>
    </row>
    <row r="18" spans="1:14" ht="17.25" thickTop="1" x14ac:dyDescent="0.3"/>
  </sheetData>
  <mergeCells count="21">
    <mergeCell ref="A1:B1"/>
    <mergeCell ref="A2:N2"/>
    <mergeCell ref="A5:G6"/>
    <mergeCell ref="H5:N6"/>
    <mergeCell ref="A8:G9"/>
    <mergeCell ref="H8:N9"/>
    <mergeCell ref="A7:G7"/>
    <mergeCell ref="H7:N7"/>
    <mergeCell ref="A11:G12"/>
    <mergeCell ref="H11:N12"/>
    <mergeCell ref="E4:N4"/>
    <mergeCell ref="A4:D4"/>
    <mergeCell ref="A17:N17"/>
    <mergeCell ref="A14:G15"/>
    <mergeCell ref="H14:N15"/>
    <mergeCell ref="A16:G16"/>
    <mergeCell ref="H16:N16"/>
    <mergeCell ref="A13:G13"/>
    <mergeCell ref="H13:N13"/>
    <mergeCell ref="H10:N10"/>
    <mergeCell ref="A10:G10"/>
  </mergeCells>
  <phoneticPr fontId="2" type="noConversion"/>
  <printOptions horizontalCentered="1"/>
  <pageMargins left="0.59055118110236227" right="0.59055118110236227" top="0.59055118110236227" bottom="0.59055118110236227" header="0.31496062992125984" footer="0.31496062992125984"/>
  <pageSetup paperSize="9" scale="62" orientation="portrait" r:id="rId1"/>
  <colBreaks count="1" manualBreakCount="1">
    <brk id="14" max="26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39"/>
  <sheetViews>
    <sheetView topLeftCell="A19" zoomScale="70" zoomScaleNormal="70" zoomScaleSheetLayoutView="85" workbookViewId="0">
      <selection activeCell="S12" sqref="S12"/>
    </sheetView>
  </sheetViews>
  <sheetFormatPr defaultRowHeight="16.5" x14ac:dyDescent="0.3"/>
  <cols>
    <col min="1" max="9" width="9.125" customWidth="1"/>
    <col min="10" max="10" width="13.125" customWidth="1"/>
    <col min="11" max="13" width="9.125" customWidth="1"/>
    <col min="14" max="14" width="10.75" customWidth="1"/>
  </cols>
  <sheetData>
    <row r="1" spans="1:14" ht="27" customHeight="1" thickTop="1" x14ac:dyDescent="0.3">
      <c r="A1" s="201" t="s">
        <v>22</v>
      </c>
      <c r="B1" s="20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3"/>
    </row>
    <row r="2" spans="1:14" ht="58.5" customHeight="1" x14ac:dyDescent="0.3">
      <c r="A2" s="203" t="s">
        <v>226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5"/>
    </row>
    <row r="3" spans="1:14" ht="15" customHeight="1" x14ac:dyDescent="0.3">
      <c r="A3" s="264"/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6"/>
    </row>
    <row r="4" spans="1:14" ht="29.25" customHeight="1" x14ac:dyDescent="0.3">
      <c r="A4" s="252" t="s">
        <v>23</v>
      </c>
      <c r="B4" s="253"/>
      <c r="C4" s="253"/>
      <c r="D4" s="46"/>
      <c r="E4" s="46"/>
      <c r="F4" s="46"/>
      <c r="G4" s="46"/>
      <c r="H4" s="46"/>
      <c r="I4" s="46"/>
      <c r="J4" s="46"/>
      <c r="K4" s="46"/>
      <c r="L4" s="46"/>
      <c r="M4" s="46"/>
      <c r="N4" s="47"/>
    </row>
    <row r="5" spans="1:14" ht="15.75" customHeight="1" x14ac:dyDescent="0.3">
      <c r="A5" s="29"/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1"/>
    </row>
    <row r="6" spans="1:14" ht="33.75" customHeight="1" x14ac:dyDescent="0.3">
      <c r="A6" s="206" t="s">
        <v>183</v>
      </c>
      <c r="B6" s="207"/>
      <c r="C6" s="208"/>
      <c r="D6" s="244">
        <f>서식1!D18</f>
        <v>0</v>
      </c>
      <c r="E6" s="245"/>
      <c r="F6" s="246"/>
      <c r="G6" s="176" t="s">
        <v>147</v>
      </c>
      <c r="H6" s="176"/>
      <c r="I6" s="176"/>
      <c r="J6" s="247"/>
      <c r="K6" s="247"/>
      <c r="L6" s="247"/>
      <c r="M6" s="247"/>
      <c r="N6" s="248"/>
    </row>
    <row r="7" spans="1:14" ht="33.75" customHeight="1" x14ac:dyDescent="0.3">
      <c r="A7" s="263" t="s">
        <v>25</v>
      </c>
      <c r="B7" s="176"/>
      <c r="C7" s="176"/>
      <c r="D7" s="176" t="s">
        <v>24</v>
      </c>
      <c r="E7" s="176"/>
      <c r="F7" s="176"/>
      <c r="G7" s="176" t="s">
        <v>188</v>
      </c>
      <c r="H7" s="176"/>
      <c r="I7" s="176"/>
      <c r="J7" s="176" t="s">
        <v>190</v>
      </c>
      <c r="K7" s="176"/>
      <c r="L7" s="176"/>
      <c r="M7" s="176"/>
      <c r="N7" s="260"/>
    </row>
    <row r="8" spans="1:14" ht="46.5" customHeight="1" x14ac:dyDescent="0.3">
      <c r="A8" s="261">
        <f>서식1!C14</f>
        <v>25000000</v>
      </c>
      <c r="B8" s="258"/>
      <c r="C8" s="258"/>
      <c r="D8" s="262">
        <f>서식1!F14</f>
        <v>20000000</v>
      </c>
      <c r="E8" s="258"/>
      <c r="F8" s="258"/>
      <c r="G8" s="262">
        <f>서식1!I14</f>
        <v>5000000</v>
      </c>
      <c r="H8" s="258"/>
      <c r="I8" s="258"/>
      <c r="J8" s="258" t="str">
        <f>"자부담률"&amp;" "&amp;ROUND((G8/A8)*100,1)&amp;"%"</f>
        <v>자부담률 20%</v>
      </c>
      <c r="K8" s="258"/>
      <c r="L8" s="258"/>
      <c r="M8" s="258"/>
      <c r="N8" s="259"/>
    </row>
    <row r="9" spans="1:14" ht="12" customHeight="1" x14ac:dyDescent="0.3">
      <c r="A9" s="249"/>
      <c r="B9" s="250"/>
      <c r="C9" s="250"/>
      <c r="D9" s="250"/>
      <c r="E9" s="250"/>
      <c r="F9" s="250"/>
      <c r="G9" s="250"/>
      <c r="H9" s="250"/>
      <c r="I9" s="250"/>
      <c r="J9" s="250"/>
      <c r="K9" s="250"/>
      <c r="L9" s="250"/>
      <c r="M9" s="250"/>
      <c r="N9" s="251"/>
    </row>
    <row r="10" spans="1:14" ht="65.25" customHeight="1" x14ac:dyDescent="0.3">
      <c r="A10" s="252" t="s">
        <v>136</v>
      </c>
      <c r="B10" s="253"/>
      <c r="C10" s="254"/>
      <c r="D10" s="255" t="s">
        <v>276</v>
      </c>
      <c r="E10" s="256"/>
      <c r="F10" s="256"/>
      <c r="G10" s="256"/>
      <c r="H10" s="256"/>
      <c r="I10" s="256"/>
      <c r="J10" s="256"/>
      <c r="K10" s="256"/>
      <c r="L10" s="256"/>
      <c r="M10" s="256"/>
      <c r="N10" s="257"/>
    </row>
    <row r="11" spans="1:14" ht="12" customHeight="1" x14ac:dyDescent="0.3">
      <c r="A11" s="32"/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4"/>
    </row>
    <row r="12" spans="1:14" ht="54.75" customHeight="1" x14ac:dyDescent="0.3">
      <c r="A12" s="272" t="s">
        <v>192</v>
      </c>
      <c r="B12" s="267"/>
      <c r="C12" s="267" t="s">
        <v>26</v>
      </c>
      <c r="D12" s="267"/>
      <c r="E12" s="267"/>
      <c r="F12" s="267"/>
      <c r="G12" s="267" t="s">
        <v>191</v>
      </c>
      <c r="H12" s="267"/>
      <c r="I12" s="267"/>
      <c r="J12" s="267" t="s">
        <v>189</v>
      </c>
      <c r="K12" s="267"/>
      <c r="L12" s="267"/>
      <c r="M12" s="267"/>
      <c r="N12" s="268"/>
    </row>
    <row r="13" spans="1:14" ht="32.25" customHeight="1" x14ac:dyDescent="0.3">
      <c r="A13" s="214" t="s">
        <v>135</v>
      </c>
      <c r="B13" s="283" t="s">
        <v>116</v>
      </c>
      <c r="C13" s="269" t="s">
        <v>109</v>
      </c>
      <c r="D13" s="269"/>
      <c r="E13" s="269"/>
      <c r="F13" s="269"/>
      <c r="G13" s="270"/>
      <c r="H13" s="270"/>
      <c r="I13" s="270"/>
      <c r="J13" s="269"/>
      <c r="K13" s="269"/>
      <c r="L13" s="269"/>
      <c r="M13" s="269"/>
      <c r="N13" s="271"/>
    </row>
    <row r="14" spans="1:14" ht="32.25" customHeight="1" x14ac:dyDescent="0.3">
      <c r="A14" s="291"/>
      <c r="B14" s="284"/>
      <c r="C14" s="269" t="s">
        <v>110</v>
      </c>
      <c r="D14" s="269"/>
      <c r="E14" s="269"/>
      <c r="F14" s="269"/>
      <c r="G14" s="270"/>
      <c r="H14" s="270"/>
      <c r="I14" s="270"/>
      <c r="J14" s="269"/>
      <c r="K14" s="269"/>
      <c r="L14" s="269"/>
      <c r="M14" s="269"/>
      <c r="N14" s="271"/>
    </row>
    <row r="15" spans="1:14" ht="32.25" customHeight="1" x14ac:dyDescent="0.3">
      <c r="A15" s="291"/>
      <c r="B15" s="284"/>
      <c r="C15" s="269" t="s">
        <v>111</v>
      </c>
      <c r="D15" s="269"/>
      <c r="E15" s="269"/>
      <c r="F15" s="269"/>
      <c r="G15" s="270"/>
      <c r="H15" s="270"/>
      <c r="I15" s="270"/>
      <c r="J15" s="269"/>
      <c r="K15" s="269"/>
      <c r="L15" s="269"/>
      <c r="M15" s="269"/>
      <c r="N15" s="271"/>
    </row>
    <row r="16" spans="1:14" ht="32.25" customHeight="1" x14ac:dyDescent="0.3">
      <c r="A16" s="291"/>
      <c r="B16" s="285"/>
      <c r="C16" s="269" t="s">
        <v>112</v>
      </c>
      <c r="D16" s="269"/>
      <c r="E16" s="269"/>
      <c r="F16" s="269"/>
      <c r="G16" s="270"/>
      <c r="H16" s="270"/>
      <c r="I16" s="270"/>
      <c r="J16" s="269"/>
      <c r="K16" s="269"/>
      <c r="L16" s="269"/>
      <c r="M16" s="269"/>
      <c r="N16" s="271"/>
    </row>
    <row r="17" spans="1:14" ht="32.25" customHeight="1" x14ac:dyDescent="0.3">
      <c r="A17" s="291"/>
      <c r="B17" s="283" t="s">
        <v>117</v>
      </c>
      <c r="C17" s="269" t="s">
        <v>113</v>
      </c>
      <c r="D17" s="269"/>
      <c r="E17" s="269"/>
      <c r="F17" s="269"/>
      <c r="G17" s="270"/>
      <c r="H17" s="270"/>
      <c r="I17" s="270"/>
      <c r="J17" s="269"/>
      <c r="K17" s="269"/>
      <c r="L17" s="269"/>
      <c r="M17" s="269"/>
      <c r="N17" s="271"/>
    </row>
    <row r="18" spans="1:14" ht="32.25" customHeight="1" x14ac:dyDescent="0.3">
      <c r="A18" s="291"/>
      <c r="B18" s="284"/>
      <c r="C18" s="269" t="s">
        <v>114</v>
      </c>
      <c r="D18" s="269"/>
      <c r="E18" s="269"/>
      <c r="F18" s="269"/>
      <c r="G18" s="270"/>
      <c r="H18" s="270"/>
      <c r="I18" s="270"/>
      <c r="J18" s="269"/>
      <c r="K18" s="269"/>
      <c r="L18" s="269"/>
      <c r="M18" s="269"/>
      <c r="N18" s="271"/>
    </row>
    <row r="19" spans="1:14" ht="32.25" customHeight="1" x14ac:dyDescent="0.3">
      <c r="A19" s="291"/>
      <c r="B19" s="285"/>
      <c r="C19" s="269" t="s">
        <v>115</v>
      </c>
      <c r="D19" s="269"/>
      <c r="E19" s="269"/>
      <c r="F19" s="269"/>
      <c r="G19" s="270"/>
      <c r="H19" s="270"/>
      <c r="I19" s="270"/>
      <c r="J19" s="269"/>
      <c r="K19" s="269"/>
      <c r="L19" s="269"/>
      <c r="M19" s="269"/>
      <c r="N19" s="271"/>
    </row>
    <row r="20" spans="1:14" ht="32.25" customHeight="1" x14ac:dyDescent="0.3">
      <c r="A20" s="291"/>
      <c r="B20" s="283" t="s">
        <v>134</v>
      </c>
      <c r="C20" s="269" t="s">
        <v>118</v>
      </c>
      <c r="D20" s="269"/>
      <c r="E20" s="269"/>
      <c r="F20" s="269"/>
      <c r="G20" s="270"/>
      <c r="H20" s="270"/>
      <c r="I20" s="270"/>
      <c r="J20" s="269"/>
      <c r="K20" s="269"/>
      <c r="L20" s="269"/>
      <c r="M20" s="269"/>
      <c r="N20" s="271"/>
    </row>
    <row r="21" spans="1:14" ht="32.25" customHeight="1" x14ac:dyDescent="0.3">
      <c r="A21" s="291"/>
      <c r="B21" s="284"/>
      <c r="C21" s="269" t="s">
        <v>119</v>
      </c>
      <c r="D21" s="269"/>
      <c r="E21" s="269"/>
      <c r="F21" s="269"/>
      <c r="G21" s="270"/>
      <c r="H21" s="270"/>
      <c r="I21" s="270"/>
      <c r="J21" s="269"/>
      <c r="K21" s="269"/>
      <c r="L21" s="269"/>
      <c r="M21" s="269"/>
      <c r="N21" s="271"/>
    </row>
    <row r="22" spans="1:14" ht="32.25" customHeight="1" x14ac:dyDescent="0.3">
      <c r="A22" s="291"/>
      <c r="B22" s="284"/>
      <c r="C22" s="269" t="s">
        <v>120</v>
      </c>
      <c r="D22" s="269"/>
      <c r="E22" s="269"/>
      <c r="F22" s="269"/>
      <c r="G22" s="270"/>
      <c r="H22" s="270"/>
      <c r="I22" s="270"/>
      <c r="J22" s="269"/>
      <c r="K22" s="269"/>
      <c r="L22" s="269"/>
      <c r="M22" s="269"/>
      <c r="N22" s="271"/>
    </row>
    <row r="23" spans="1:14" ht="32.25" customHeight="1" x14ac:dyDescent="0.3">
      <c r="A23" s="291"/>
      <c r="B23" s="284"/>
      <c r="C23" s="276" t="s">
        <v>121</v>
      </c>
      <c r="D23" s="277"/>
      <c r="E23" s="277"/>
      <c r="F23" s="286"/>
      <c r="G23" s="273"/>
      <c r="H23" s="274"/>
      <c r="I23" s="275"/>
      <c r="J23" s="276"/>
      <c r="K23" s="277"/>
      <c r="L23" s="277"/>
      <c r="M23" s="277"/>
      <c r="N23" s="278"/>
    </row>
    <row r="24" spans="1:14" ht="32.25" customHeight="1" x14ac:dyDescent="0.3">
      <c r="A24" s="291"/>
      <c r="B24" s="284"/>
      <c r="C24" s="269" t="s">
        <v>122</v>
      </c>
      <c r="D24" s="269"/>
      <c r="E24" s="269"/>
      <c r="F24" s="269"/>
      <c r="G24" s="270"/>
      <c r="H24" s="270"/>
      <c r="I24" s="270"/>
      <c r="J24" s="269"/>
      <c r="K24" s="269"/>
      <c r="L24" s="269"/>
      <c r="M24" s="269"/>
      <c r="N24" s="271"/>
    </row>
    <row r="25" spans="1:14" ht="32.25" customHeight="1" x14ac:dyDescent="0.3">
      <c r="A25" s="291"/>
      <c r="B25" s="284"/>
      <c r="C25" s="269" t="s">
        <v>123</v>
      </c>
      <c r="D25" s="269"/>
      <c r="E25" s="269"/>
      <c r="F25" s="269"/>
      <c r="G25" s="270"/>
      <c r="H25" s="270"/>
      <c r="I25" s="270"/>
      <c r="J25" s="269"/>
      <c r="K25" s="269"/>
      <c r="L25" s="269"/>
      <c r="M25" s="269"/>
      <c r="N25" s="271"/>
    </row>
    <row r="26" spans="1:14" ht="32.25" customHeight="1" x14ac:dyDescent="0.3">
      <c r="A26" s="291"/>
      <c r="B26" s="284"/>
      <c r="C26" s="269" t="s">
        <v>124</v>
      </c>
      <c r="D26" s="269"/>
      <c r="E26" s="269"/>
      <c r="F26" s="269"/>
      <c r="G26" s="287"/>
      <c r="H26" s="287"/>
      <c r="I26" s="287"/>
      <c r="J26" s="269"/>
      <c r="K26" s="269"/>
      <c r="L26" s="269"/>
      <c r="M26" s="269"/>
      <c r="N26" s="271"/>
    </row>
    <row r="27" spans="1:14" ht="32.25" customHeight="1" x14ac:dyDescent="0.3">
      <c r="A27" s="291"/>
      <c r="B27" s="284"/>
      <c r="C27" s="276" t="s">
        <v>125</v>
      </c>
      <c r="D27" s="277"/>
      <c r="E27" s="277"/>
      <c r="F27" s="286"/>
      <c r="G27" s="279"/>
      <c r="H27" s="280"/>
      <c r="I27" s="282"/>
      <c r="J27" s="279"/>
      <c r="K27" s="280"/>
      <c r="L27" s="280"/>
      <c r="M27" s="280"/>
      <c r="N27" s="281"/>
    </row>
    <row r="28" spans="1:14" ht="32.25" customHeight="1" x14ac:dyDescent="0.3">
      <c r="A28" s="291"/>
      <c r="B28" s="284"/>
      <c r="C28" s="276" t="s">
        <v>126</v>
      </c>
      <c r="D28" s="277"/>
      <c r="E28" s="277"/>
      <c r="F28" s="286"/>
      <c r="G28" s="279"/>
      <c r="H28" s="280"/>
      <c r="I28" s="282"/>
      <c r="J28" s="279"/>
      <c r="K28" s="280"/>
      <c r="L28" s="280"/>
      <c r="M28" s="280"/>
      <c r="N28" s="281"/>
    </row>
    <row r="29" spans="1:14" ht="32.25" customHeight="1" x14ac:dyDescent="0.3">
      <c r="A29" s="291"/>
      <c r="B29" s="284"/>
      <c r="C29" s="276" t="s">
        <v>127</v>
      </c>
      <c r="D29" s="277"/>
      <c r="E29" s="277"/>
      <c r="F29" s="286"/>
      <c r="G29" s="279"/>
      <c r="H29" s="280"/>
      <c r="I29" s="282"/>
      <c r="J29" s="279"/>
      <c r="K29" s="280"/>
      <c r="L29" s="280"/>
      <c r="M29" s="280"/>
      <c r="N29" s="281"/>
    </row>
    <row r="30" spans="1:14" ht="32.25" customHeight="1" x14ac:dyDescent="0.3">
      <c r="A30" s="291"/>
      <c r="B30" s="284"/>
      <c r="C30" s="276" t="s">
        <v>128</v>
      </c>
      <c r="D30" s="277"/>
      <c r="E30" s="277"/>
      <c r="F30" s="286"/>
      <c r="G30" s="279"/>
      <c r="H30" s="280"/>
      <c r="I30" s="282"/>
      <c r="J30" s="279"/>
      <c r="K30" s="280"/>
      <c r="L30" s="280"/>
      <c r="M30" s="280"/>
      <c r="N30" s="281"/>
    </row>
    <row r="31" spans="1:14" ht="32.25" customHeight="1" x14ac:dyDescent="0.3">
      <c r="A31" s="291"/>
      <c r="B31" s="284"/>
      <c r="C31" s="276" t="s">
        <v>129</v>
      </c>
      <c r="D31" s="277"/>
      <c r="E31" s="277"/>
      <c r="F31" s="286"/>
      <c r="G31" s="279"/>
      <c r="H31" s="280"/>
      <c r="I31" s="282"/>
      <c r="J31" s="279"/>
      <c r="K31" s="280"/>
      <c r="L31" s="280"/>
      <c r="M31" s="280"/>
      <c r="N31" s="281"/>
    </row>
    <row r="32" spans="1:14" ht="32.25" customHeight="1" x14ac:dyDescent="0.3">
      <c r="A32" s="292"/>
      <c r="B32" s="285"/>
      <c r="C32" s="276" t="s">
        <v>112</v>
      </c>
      <c r="D32" s="277"/>
      <c r="E32" s="277"/>
      <c r="F32" s="286"/>
      <c r="G32" s="279"/>
      <c r="H32" s="280"/>
      <c r="I32" s="282"/>
      <c r="J32" s="279"/>
      <c r="K32" s="280"/>
      <c r="L32" s="280"/>
      <c r="M32" s="280"/>
      <c r="N32" s="281"/>
    </row>
    <row r="33" spans="1:14" ht="32.25" customHeight="1" x14ac:dyDescent="0.3">
      <c r="A33" s="293" t="s">
        <v>130</v>
      </c>
      <c r="B33" s="294"/>
      <c r="C33" s="294"/>
      <c r="D33" s="294"/>
      <c r="E33" s="294"/>
      <c r="F33" s="295"/>
      <c r="G33" s="279"/>
      <c r="H33" s="280"/>
      <c r="I33" s="282"/>
      <c r="J33" s="279"/>
      <c r="K33" s="280"/>
      <c r="L33" s="280"/>
      <c r="M33" s="280"/>
      <c r="N33" s="281"/>
    </row>
    <row r="34" spans="1:14" ht="32.25" customHeight="1" x14ac:dyDescent="0.3">
      <c r="A34" s="293" t="s">
        <v>131</v>
      </c>
      <c r="B34" s="294"/>
      <c r="C34" s="294"/>
      <c r="D34" s="294"/>
      <c r="E34" s="294"/>
      <c r="F34" s="295"/>
      <c r="G34" s="279"/>
      <c r="H34" s="280"/>
      <c r="I34" s="282"/>
      <c r="J34" s="279"/>
      <c r="K34" s="280"/>
      <c r="L34" s="280"/>
      <c r="M34" s="280"/>
      <c r="N34" s="281"/>
    </row>
    <row r="35" spans="1:14" ht="32.25" customHeight="1" x14ac:dyDescent="0.3">
      <c r="A35" s="293" t="s">
        <v>132</v>
      </c>
      <c r="B35" s="294"/>
      <c r="C35" s="294"/>
      <c r="D35" s="294"/>
      <c r="E35" s="294"/>
      <c r="F35" s="295"/>
      <c r="G35" s="279"/>
      <c r="H35" s="280"/>
      <c r="I35" s="282"/>
      <c r="J35" s="279"/>
      <c r="K35" s="280"/>
      <c r="L35" s="280"/>
      <c r="M35" s="280"/>
      <c r="N35" s="281"/>
    </row>
    <row r="36" spans="1:14" ht="32.25" customHeight="1" x14ac:dyDescent="0.3">
      <c r="A36" s="293" t="s">
        <v>133</v>
      </c>
      <c r="B36" s="294"/>
      <c r="C36" s="294"/>
      <c r="D36" s="294"/>
      <c r="E36" s="294"/>
      <c r="F36" s="295"/>
      <c r="G36" s="279"/>
      <c r="H36" s="280"/>
      <c r="I36" s="282"/>
      <c r="J36" s="279"/>
      <c r="K36" s="280"/>
      <c r="L36" s="280"/>
      <c r="M36" s="280"/>
      <c r="N36" s="281"/>
    </row>
    <row r="37" spans="1:14" ht="32.25" customHeight="1" x14ac:dyDescent="0.3">
      <c r="A37" s="288" t="s">
        <v>193</v>
      </c>
      <c r="B37" s="289"/>
      <c r="C37" s="289"/>
      <c r="D37" s="289"/>
      <c r="E37" s="289"/>
      <c r="F37" s="290"/>
      <c r="G37" s="296"/>
      <c r="H37" s="297"/>
      <c r="I37" s="299"/>
      <c r="J37" s="296"/>
      <c r="K37" s="297"/>
      <c r="L37" s="297"/>
      <c r="M37" s="297"/>
      <c r="N37" s="298"/>
    </row>
    <row r="38" spans="1:14" ht="18" thickBot="1" x14ac:dyDescent="0.35">
      <c r="A38" s="227" t="s">
        <v>90</v>
      </c>
      <c r="B38" s="228"/>
      <c r="C38" s="228"/>
      <c r="D38" s="228"/>
      <c r="E38" s="228"/>
      <c r="F38" s="228"/>
      <c r="G38" s="228"/>
      <c r="H38" s="228"/>
      <c r="I38" s="228"/>
      <c r="J38" s="228"/>
      <c r="K38" s="228"/>
      <c r="L38" s="228"/>
      <c r="M38" s="228"/>
      <c r="N38" s="229"/>
    </row>
    <row r="39" spans="1:14" ht="17.25" thickTop="1" x14ac:dyDescent="0.3"/>
  </sheetData>
  <mergeCells count="103">
    <mergeCell ref="A1:B1"/>
    <mergeCell ref="G35:I35"/>
    <mergeCell ref="J35:N35"/>
    <mergeCell ref="A37:F37"/>
    <mergeCell ref="A13:A32"/>
    <mergeCell ref="G27:I27"/>
    <mergeCell ref="J27:N27"/>
    <mergeCell ref="G29:I29"/>
    <mergeCell ref="J29:N29"/>
    <mergeCell ref="J30:N30"/>
    <mergeCell ref="G30:I30"/>
    <mergeCell ref="G31:I31"/>
    <mergeCell ref="J31:N31"/>
    <mergeCell ref="B20:B32"/>
    <mergeCell ref="A33:F33"/>
    <mergeCell ref="A34:F34"/>
    <mergeCell ref="A35:F35"/>
    <mergeCell ref="A36:F36"/>
    <mergeCell ref="C25:F25"/>
    <mergeCell ref="J36:N36"/>
    <mergeCell ref="G36:I36"/>
    <mergeCell ref="J37:N37"/>
    <mergeCell ref="G37:I37"/>
    <mergeCell ref="G32:I32"/>
    <mergeCell ref="J32:N32"/>
    <mergeCell ref="G34:I34"/>
    <mergeCell ref="J34:N34"/>
    <mergeCell ref="G33:I33"/>
    <mergeCell ref="J33:N33"/>
    <mergeCell ref="B13:B16"/>
    <mergeCell ref="B17:B19"/>
    <mergeCell ref="C29:F29"/>
    <mergeCell ref="C27:F27"/>
    <mergeCell ref="C30:F30"/>
    <mergeCell ref="C32:F32"/>
    <mergeCell ref="C31:F31"/>
    <mergeCell ref="C26:F26"/>
    <mergeCell ref="G26:I26"/>
    <mergeCell ref="J26:N26"/>
    <mergeCell ref="C28:F28"/>
    <mergeCell ref="G28:I28"/>
    <mergeCell ref="J28:N28"/>
    <mergeCell ref="C23:F23"/>
    <mergeCell ref="C21:F21"/>
    <mergeCell ref="G21:I21"/>
    <mergeCell ref="J21:N21"/>
    <mergeCell ref="G25:I25"/>
    <mergeCell ref="J25:N25"/>
    <mergeCell ref="G23:I23"/>
    <mergeCell ref="J23:N23"/>
    <mergeCell ref="C24:F24"/>
    <mergeCell ref="G24:I24"/>
    <mergeCell ref="J24:N24"/>
    <mergeCell ref="J20:N20"/>
    <mergeCell ref="J19:N19"/>
    <mergeCell ref="C20:F20"/>
    <mergeCell ref="G20:I20"/>
    <mergeCell ref="C19:F19"/>
    <mergeCell ref="G19:I19"/>
    <mergeCell ref="C22:F22"/>
    <mergeCell ref="G22:I22"/>
    <mergeCell ref="J22:N22"/>
    <mergeCell ref="C12:F12"/>
    <mergeCell ref="G12:I12"/>
    <mergeCell ref="J14:N14"/>
    <mergeCell ref="C15:F15"/>
    <mergeCell ref="G15:I15"/>
    <mergeCell ref="J15:N15"/>
    <mergeCell ref="C14:F14"/>
    <mergeCell ref="G14:I14"/>
    <mergeCell ref="C18:F18"/>
    <mergeCell ref="G18:I18"/>
    <mergeCell ref="J18:N18"/>
    <mergeCell ref="J16:N16"/>
    <mergeCell ref="C17:F17"/>
    <mergeCell ref="G17:I17"/>
    <mergeCell ref="J17:N17"/>
    <mergeCell ref="C16:F16"/>
    <mergeCell ref="G16:I16"/>
    <mergeCell ref="A38:N38"/>
    <mergeCell ref="A2:N2"/>
    <mergeCell ref="A6:C6"/>
    <mergeCell ref="D6:F6"/>
    <mergeCell ref="G6:I6"/>
    <mergeCell ref="J6:N6"/>
    <mergeCell ref="A9:N9"/>
    <mergeCell ref="A10:C10"/>
    <mergeCell ref="D10:N10"/>
    <mergeCell ref="J8:N8"/>
    <mergeCell ref="G7:I7"/>
    <mergeCell ref="J7:N7"/>
    <mergeCell ref="A8:C8"/>
    <mergeCell ref="D8:F8"/>
    <mergeCell ref="G8:I8"/>
    <mergeCell ref="A7:C7"/>
    <mergeCell ref="D7:F7"/>
    <mergeCell ref="A3:N3"/>
    <mergeCell ref="A4:C4"/>
    <mergeCell ref="J12:N12"/>
    <mergeCell ref="C13:F13"/>
    <mergeCell ref="G13:I13"/>
    <mergeCell ref="J13:N13"/>
    <mergeCell ref="A12:B12"/>
  </mergeCells>
  <phoneticPr fontId="2" type="noConversion"/>
  <printOptions horizontalCentered="1"/>
  <pageMargins left="0.59055118110236227" right="0.59055118110236227" top="0.59055118110236227" bottom="0.59055118110236227" header="0.31496062992125984" footer="0.31496062992125984"/>
  <pageSetup paperSize="9" scale="61" orientation="portrait" r:id="rId1"/>
  <colBreaks count="1" manualBreakCount="1">
    <brk id="14" max="26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E31"/>
  <sheetViews>
    <sheetView view="pageBreakPreview" topLeftCell="A10" zoomScale="85" zoomScaleNormal="80" zoomScaleSheetLayoutView="85" workbookViewId="0">
      <selection activeCell="A17" sqref="A17:E17"/>
    </sheetView>
  </sheetViews>
  <sheetFormatPr defaultRowHeight="16.5" x14ac:dyDescent="0.3"/>
  <cols>
    <col min="1" max="1" width="12.875" customWidth="1"/>
    <col min="3" max="3" width="23.875" customWidth="1"/>
    <col min="4" max="4" width="23" customWidth="1"/>
    <col min="5" max="5" width="30.875" customWidth="1"/>
  </cols>
  <sheetData>
    <row r="1" spans="1:5" ht="27" customHeight="1" thickTop="1" x14ac:dyDescent="0.3">
      <c r="A1" s="300" t="s">
        <v>39</v>
      </c>
      <c r="B1" s="301"/>
      <c r="C1" s="15"/>
      <c r="D1" s="15"/>
      <c r="E1" s="16"/>
    </row>
    <row r="2" spans="1:5" ht="61.5" customHeight="1" x14ac:dyDescent="0.3">
      <c r="A2" s="311" t="s">
        <v>227</v>
      </c>
      <c r="B2" s="312"/>
      <c r="C2" s="312"/>
      <c r="D2" s="312"/>
      <c r="E2" s="313"/>
    </row>
    <row r="3" spans="1:5" ht="20.25" customHeight="1" x14ac:dyDescent="0.3">
      <c r="A3" s="305"/>
      <c r="B3" s="306"/>
      <c r="C3" s="306"/>
      <c r="D3" s="306"/>
      <c r="E3" s="307"/>
    </row>
    <row r="4" spans="1:5" ht="34.5" customHeight="1" x14ac:dyDescent="0.3">
      <c r="A4" s="43" t="s">
        <v>27</v>
      </c>
      <c r="B4" s="44" t="s">
        <v>28</v>
      </c>
      <c r="C4" s="44">
        <f>서식1!C3:G3</f>
        <v>0</v>
      </c>
      <c r="D4" s="48" t="s">
        <v>33</v>
      </c>
      <c r="E4" s="45">
        <f>서식1!K3</f>
        <v>0</v>
      </c>
    </row>
    <row r="5" spans="1:5" ht="32.25" customHeight="1" x14ac:dyDescent="0.3">
      <c r="A5" s="314" t="s">
        <v>37</v>
      </c>
      <c r="B5" s="44" t="s">
        <v>29</v>
      </c>
      <c r="C5" s="44">
        <f>서식1!C6:G6</f>
        <v>0</v>
      </c>
      <c r="D5" s="48" t="s">
        <v>34</v>
      </c>
      <c r="E5" s="45"/>
    </row>
    <row r="6" spans="1:5" ht="32.25" customHeight="1" x14ac:dyDescent="0.3">
      <c r="A6" s="314"/>
      <c r="B6" s="44" t="s">
        <v>30</v>
      </c>
      <c r="C6" s="44"/>
      <c r="D6" s="48" t="s">
        <v>35</v>
      </c>
      <c r="E6" s="45"/>
    </row>
    <row r="7" spans="1:5" ht="32.25" customHeight="1" x14ac:dyDescent="0.3">
      <c r="A7" s="315" t="s">
        <v>38</v>
      </c>
      <c r="B7" s="44" t="s">
        <v>31</v>
      </c>
      <c r="C7" s="44">
        <f>서식1!C28:G28</f>
        <v>0</v>
      </c>
      <c r="D7" s="48" t="s">
        <v>36</v>
      </c>
      <c r="E7" s="45">
        <f>서식1!L28</f>
        <v>0</v>
      </c>
    </row>
    <row r="8" spans="1:5" ht="32.25" customHeight="1" x14ac:dyDescent="0.3">
      <c r="A8" s="315"/>
      <c r="B8" s="44" t="s">
        <v>32</v>
      </c>
      <c r="C8" s="44">
        <f>서식1!C29:G29</f>
        <v>0</v>
      </c>
      <c r="D8" s="48" t="s">
        <v>35</v>
      </c>
      <c r="E8" s="45">
        <f>서식1!L29</f>
        <v>0</v>
      </c>
    </row>
    <row r="9" spans="1:5" ht="16.5" customHeight="1" x14ac:dyDescent="0.3">
      <c r="A9" s="316" t="s">
        <v>50</v>
      </c>
      <c r="B9" s="317"/>
      <c r="C9" s="317"/>
      <c r="D9" s="317"/>
      <c r="E9" s="318"/>
    </row>
    <row r="10" spans="1:5" ht="227.25" customHeight="1" x14ac:dyDescent="0.3">
      <c r="A10" s="319" t="s">
        <v>279</v>
      </c>
      <c r="B10" s="320"/>
      <c r="C10" s="320"/>
      <c r="D10" s="320"/>
      <c r="E10" s="321"/>
    </row>
    <row r="11" spans="1:5" ht="123.75" customHeight="1" x14ac:dyDescent="0.3">
      <c r="A11" s="322" t="s">
        <v>228</v>
      </c>
      <c r="B11" s="323"/>
      <c r="C11" s="323"/>
      <c r="D11" s="323"/>
      <c r="E11" s="324"/>
    </row>
    <row r="12" spans="1:5" ht="31.5" customHeight="1" x14ac:dyDescent="0.3">
      <c r="A12" s="17"/>
      <c r="B12" s="3"/>
      <c r="C12" s="3"/>
      <c r="D12" s="3"/>
      <c r="E12" s="18"/>
    </row>
    <row r="13" spans="1:5" ht="27" customHeight="1" x14ac:dyDescent="0.3">
      <c r="A13" s="308" t="str">
        <f>서식1!A31</f>
        <v>2025년     월     일</v>
      </c>
      <c r="B13" s="309"/>
      <c r="C13" s="309"/>
      <c r="D13" s="309"/>
      <c r="E13" s="310"/>
    </row>
    <row r="14" spans="1:5" ht="32.25" customHeight="1" x14ac:dyDescent="0.3">
      <c r="A14" s="17"/>
      <c r="B14" s="3"/>
      <c r="C14" s="51" t="s">
        <v>40</v>
      </c>
      <c r="D14" s="325">
        <f>서식1!C3</f>
        <v>0</v>
      </c>
      <c r="E14" s="326"/>
    </row>
    <row r="15" spans="1:5" ht="33" customHeight="1" x14ac:dyDescent="0.3">
      <c r="A15" s="17"/>
      <c r="B15" s="3"/>
      <c r="C15" s="51" t="s">
        <v>41</v>
      </c>
      <c r="D15" s="42">
        <f>서식1!C6</f>
        <v>0</v>
      </c>
      <c r="E15" s="19" t="s">
        <v>44</v>
      </c>
    </row>
    <row r="16" spans="1:5" ht="33" customHeight="1" x14ac:dyDescent="0.3">
      <c r="A16" s="17"/>
      <c r="B16" s="3"/>
      <c r="C16" s="51" t="s">
        <v>42</v>
      </c>
      <c r="D16" s="42">
        <f>서식1!C28</f>
        <v>0</v>
      </c>
      <c r="E16" s="19" t="s">
        <v>44</v>
      </c>
    </row>
    <row r="17" spans="1:5" ht="72.75" customHeight="1" thickBot="1" x14ac:dyDescent="0.35">
      <c r="A17" s="302" t="s">
        <v>278</v>
      </c>
      <c r="B17" s="303"/>
      <c r="C17" s="303"/>
      <c r="D17" s="303"/>
      <c r="E17" s="304"/>
    </row>
    <row r="18" spans="1:5" ht="49.5" customHeight="1" thickTop="1" x14ac:dyDescent="0.3"/>
    <row r="19" spans="1:5" ht="24" customHeight="1" x14ac:dyDescent="0.3"/>
    <row r="23" spans="1:5" ht="17.25" customHeight="1" x14ac:dyDescent="0.3"/>
    <row r="24" spans="1:5" ht="82.5" customHeight="1" x14ac:dyDescent="0.3"/>
    <row r="27" spans="1:5" ht="19.5" customHeight="1" x14ac:dyDescent="0.3"/>
    <row r="28" spans="1:5" ht="19.5" customHeight="1" x14ac:dyDescent="0.3"/>
    <row r="29" spans="1:5" ht="19.5" customHeight="1" x14ac:dyDescent="0.3"/>
    <row r="30" spans="1:5" ht="19.5" customHeight="1" x14ac:dyDescent="0.3"/>
    <row r="31" spans="1:5" ht="27" customHeight="1" x14ac:dyDescent="0.3"/>
  </sheetData>
  <mergeCells count="11">
    <mergeCell ref="A1:B1"/>
    <mergeCell ref="A17:E17"/>
    <mergeCell ref="A3:E3"/>
    <mergeCell ref="A13:E13"/>
    <mergeCell ref="A2:E2"/>
    <mergeCell ref="A5:A6"/>
    <mergeCell ref="A7:A8"/>
    <mergeCell ref="A9:E9"/>
    <mergeCell ref="A10:E10"/>
    <mergeCell ref="A11:E11"/>
    <mergeCell ref="D14:E1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0" orientation="portrait" r:id="rId1"/>
  <rowBreaks count="1" manualBreakCount="1">
    <brk id="17" max="8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31"/>
  <sheetViews>
    <sheetView topLeftCell="A4" zoomScale="80" zoomScaleNormal="80" zoomScaleSheetLayoutView="100" workbookViewId="0">
      <selection activeCell="A16" sqref="A16:J17"/>
    </sheetView>
  </sheetViews>
  <sheetFormatPr defaultRowHeight="16.5" x14ac:dyDescent="0.3"/>
  <cols>
    <col min="9" max="9" width="9.125" customWidth="1"/>
    <col min="10" max="10" width="15.125" customWidth="1"/>
  </cols>
  <sheetData>
    <row r="1" spans="1:10" s="61" customFormat="1" ht="27" customHeight="1" thickTop="1" x14ac:dyDescent="0.3">
      <c r="A1" s="300" t="s">
        <v>45</v>
      </c>
      <c r="B1" s="301"/>
      <c r="C1" s="59"/>
      <c r="D1" s="59"/>
      <c r="E1" s="59"/>
      <c r="F1" s="59"/>
      <c r="G1" s="59"/>
      <c r="H1" s="59"/>
      <c r="I1" s="59"/>
      <c r="J1" s="60"/>
    </row>
    <row r="2" spans="1:10" ht="59.25" customHeight="1" x14ac:dyDescent="0.3">
      <c r="A2" s="339" t="s">
        <v>229</v>
      </c>
      <c r="B2" s="340"/>
      <c r="C2" s="340"/>
      <c r="D2" s="340"/>
      <c r="E2" s="340"/>
      <c r="F2" s="340"/>
      <c r="G2" s="340"/>
      <c r="H2" s="340"/>
      <c r="I2" s="340"/>
      <c r="J2" s="341"/>
    </row>
    <row r="3" spans="1:10" ht="26.25" customHeight="1" x14ac:dyDescent="0.3">
      <c r="A3" s="305"/>
      <c r="B3" s="306"/>
      <c r="C3" s="306"/>
      <c r="D3" s="306"/>
      <c r="E3" s="306"/>
      <c r="F3" s="306"/>
      <c r="G3" s="306"/>
      <c r="H3" s="306"/>
      <c r="I3" s="306"/>
      <c r="J3" s="307"/>
    </row>
    <row r="4" spans="1:10" ht="43.5" customHeight="1" x14ac:dyDescent="0.3">
      <c r="A4" s="342" t="s">
        <v>28</v>
      </c>
      <c r="B4" s="343"/>
      <c r="C4" s="343">
        <f>서식1!C3</f>
        <v>0</v>
      </c>
      <c r="D4" s="343"/>
      <c r="E4" s="343"/>
      <c r="F4" s="343" t="s">
        <v>33</v>
      </c>
      <c r="G4" s="343"/>
      <c r="H4" s="343">
        <f>서식1!K3</f>
        <v>0</v>
      </c>
      <c r="I4" s="343"/>
      <c r="J4" s="344"/>
    </row>
    <row r="5" spans="1:10" ht="34.5" customHeight="1" x14ac:dyDescent="0.3">
      <c r="A5" s="333" t="s">
        <v>230</v>
      </c>
      <c r="B5" s="334"/>
      <c r="C5" s="334"/>
      <c r="D5" s="334"/>
      <c r="E5" s="334"/>
      <c r="F5" s="334"/>
      <c r="G5" s="334"/>
      <c r="H5" s="334"/>
      <c r="I5" s="334"/>
      <c r="J5" s="335"/>
    </row>
    <row r="6" spans="1:10" ht="32.25" customHeight="1" x14ac:dyDescent="0.3">
      <c r="A6" s="336"/>
      <c r="B6" s="337"/>
      <c r="C6" s="337"/>
      <c r="D6" s="337"/>
      <c r="E6" s="337"/>
      <c r="F6" s="337"/>
      <c r="G6" s="337"/>
      <c r="H6" s="337"/>
      <c r="I6" s="337"/>
      <c r="J6" s="338"/>
    </row>
    <row r="7" spans="1:10" ht="32.25" customHeight="1" x14ac:dyDescent="0.3">
      <c r="A7" s="336"/>
      <c r="B7" s="337"/>
      <c r="C7" s="337"/>
      <c r="D7" s="337"/>
      <c r="E7" s="337"/>
      <c r="F7" s="337"/>
      <c r="G7" s="337"/>
      <c r="H7" s="337"/>
      <c r="I7" s="337"/>
      <c r="J7" s="338"/>
    </row>
    <row r="8" spans="1:10" ht="32.25" customHeight="1" x14ac:dyDescent="0.3">
      <c r="A8" s="336"/>
      <c r="B8" s="337"/>
      <c r="C8" s="337"/>
      <c r="D8" s="337"/>
      <c r="E8" s="337"/>
      <c r="F8" s="337"/>
      <c r="G8" s="337"/>
      <c r="H8" s="337"/>
      <c r="I8" s="337"/>
      <c r="J8" s="338"/>
    </row>
    <row r="9" spans="1:10" ht="32.25" customHeight="1" x14ac:dyDescent="0.3">
      <c r="A9" s="336"/>
      <c r="B9" s="337"/>
      <c r="C9" s="337"/>
      <c r="D9" s="337"/>
      <c r="E9" s="337"/>
      <c r="F9" s="337"/>
      <c r="G9" s="337"/>
      <c r="H9" s="337"/>
      <c r="I9" s="337"/>
      <c r="J9" s="338"/>
    </row>
    <row r="10" spans="1:10" ht="16.5" customHeight="1" x14ac:dyDescent="0.3">
      <c r="A10" s="336"/>
      <c r="B10" s="337"/>
      <c r="C10" s="337"/>
      <c r="D10" s="337"/>
      <c r="E10" s="337"/>
      <c r="F10" s="337"/>
      <c r="G10" s="337"/>
      <c r="H10" s="337"/>
      <c r="I10" s="337"/>
      <c r="J10" s="338"/>
    </row>
    <row r="11" spans="1:10" ht="175.5" customHeight="1" x14ac:dyDescent="0.3">
      <c r="A11" s="336"/>
      <c r="B11" s="337"/>
      <c r="C11" s="337"/>
      <c r="D11" s="337"/>
      <c r="E11" s="337"/>
      <c r="F11" s="337"/>
      <c r="G11" s="337"/>
      <c r="H11" s="337"/>
      <c r="I11" s="337"/>
      <c r="J11" s="338"/>
    </row>
    <row r="12" spans="1:10" ht="35.25" customHeight="1" x14ac:dyDescent="0.3">
      <c r="A12" s="336"/>
      <c r="B12" s="337"/>
      <c r="C12" s="337"/>
      <c r="D12" s="337"/>
      <c r="E12" s="337"/>
      <c r="F12" s="337"/>
      <c r="G12" s="337"/>
      <c r="H12" s="337"/>
      <c r="I12" s="337"/>
      <c r="J12" s="338"/>
    </row>
    <row r="13" spans="1:10" ht="34.5" customHeight="1" x14ac:dyDescent="0.3">
      <c r="A13" s="308" t="str">
        <f>서식1!A31</f>
        <v>2025년     월     일</v>
      </c>
      <c r="B13" s="309"/>
      <c r="C13" s="309"/>
      <c r="D13" s="309"/>
      <c r="E13" s="309"/>
      <c r="F13" s="309"/>
      <c r="G13" s="309"/>
      <c r="H13" s="309"/>
      <c r="I13" s="309"/>
      <c r="J13" s="310"/>
    </row>
    <row r="14" spans="1:10" ht="32.25" customHeight="1" x14ac:dyDescent="0.3">
      <c r="A14" s="17"/>
      <c r="B14" s="3"/>
      <c r="C14" s="3"/>
      <c r="D14" s="325" t="s">
        <v>108</v>
      </c>
      <c r="E14" s="325"/>
      <c r="F14" s="325">
        <f>C4</f>
        <v>0</v>
      </c>
      <c r="G14" s="325"/>
      <c r="H14" s="325"/>
      <c r="I14" s="325"/>
      <c r="J14" s="326"/>
    </row>
    <row r="15" spans="1:10" ht="33" customHeight="1" x14ac:dyDescent="0.3">
      <c r="A15" s="17"/>
      <c r="B15" s="3"/>
      <c r="C15" s="3"/>
      <c r="D15" s="325" t="s">
        <v>220</v>
      </c>
      <c r="E15" s="325"/>
      <c r="F15" s="325">
        <f>서식1!C6</f>
        <v>0</v>
      </c>
      <c r="G15" s="325"/>
      <c r="H15" s="325"/>
      <c r="I15" s="325" t="s">
        <v>43</v>
      </c>
      <c r="J15" s="326"/>
    </row>
    <row r="16" spans="1:10" ht="33" customHeight="1" x14ac:dyDescent="0.3">
      <c r="A16" s="327" t="s">
        <v>278</v>
      </c>
      <c r="B16" s="328"/>
      <c r="C16" s="328"/>
      <c r="D16" s="328"/>
      <c r="E16" s="328"/>
      <c r="F16" s="328"/>
      <c r="G16" s="328"/>
      <c r="H16" s="328"/>
      <c r="I16" s="328"/>
      <c r="J16" s="329"/>
    </row>
    <row r="17" spans="1:10" ht="45" customHeight="1" thickBot="1" x14ac:dyDescent="0.35">
      <c r="A17" s="330"/>
      <c r="B17" s="331"/>
      <c r="C17" s="331"/>
      <c r="D17" s="331"/>
      <c r="E17" s="331"/>
      <c r="F17" s="331"/>
      <c r="G17" s="331"/>
      <c r="H17" s="331"/>
      <c r="I17" s="331"/>
      <c r="J17" s="332"/>
    </row>
    <row r="18" spans="1:10" ht="49.5" customHeight="1" thickTop="1" x14ac:dyDescent="0.3"/>
    <row r="19" spans="1:10" ht="24" customHeight="1" x14ac:dyDescent="0.3"/>
    <row r="23" spans="1:10" ht="17.25" customHeight="1" x14ac:dyDescent="0.3"/>
    <row r="24" spans="1:10" ht="82.5" customHeight="1" x14ac:dyDescent="0.3"/>
    <row r="27" spans="1:10" ht="19.5" customHeight="1" x14ac:dyDescent="0.3"/>
    <row r="28" spans="1:10" ht="19.5" customHeight="1" x14ac:dyDescent="0.3"/>
    <row r="29" spans="1:10" ht="19.5" customHeight="1" x14ac:dyDescent="0.3"/>
    <row r="30" spans="1:10" ht="19.5" customHeight="1" x14ac:dyDescent="0.3"/>
    <row r="31" spans="1:10" ht="27" customHeight="1" x14ac:dyDescent="0.3"/>
  </sheetData>
  <mergeCells count="15">
    <mergeCell ref="A1:B1"/>
    <mergeCell ref="A16:J17"/>
    <mergeCell ref="A5:J12"/>
    <mergeCell ref="D15:E15"/>
    <mergeCell ref="F15:H15"/>
    <mergeCell ref="I15:J15"/>
    <mergeCell ref="A13:J13"/>
    <mergeCell ref="D14:E14"/>
    <mergeCell ref="F14:J14"/>
    <mergeCell ref="A2:J2"/>
    <mergeCell ref="A4:B4"/>
    <mergeCell ref="C4:E4"/>
    <mergeCell ref="F4:G4"/>
    <mergeCell ref="H4:J4"/>
    <mergeCell ref="A3:J3"/>
  </mergeCells>
  <phoneticPr fontId="2" type="noConversion"/>
  <pageMargins left="0.7" right="0.7" top="0.75" bottom="0.75" header="0.3" footer="0.3"/>
  <pageSetup paperSize="9" scale="81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32"/>
  <sheetViews>
    <sheetView topLeftCell="A7" zoomScale="80" zoomScaleNormal="80" zoomScaleSheetLayoutView="100" workbookViewId="0">
      <selection activeCell="A18" sqref="A18:J19"/>
    </sheetView>
  </sheetViews>
  <sheetFormatPr defaultRowHeight="16.5" x14ac:dyDescent="0.3"/>
  <cols>
    <col min="5" max="5" width="10.5" customWidth="1"/>
    <col min="8" max="8" width="13" customWidth="1"/>
    <col min="9" max="9" width="10.5" customWidth="1"/>
    <col min="10" max="10" width="11.25" customWidth="1"/>
  </cols>
  <sheetData>
    <row r="1" spans="1:10" ht="27" customHeight="1" thickTop="1" x14ac:dyDescent="0.3">
      <c r="A1" s="300" t="s">
        <v>46</v>
      </c>
      <c r="B1" s="301"/>
      <c r="C1" s="15"/>
      <c r="D1" s="15"/>
      <c r="E1" s="15"/>
      <c r="F1" s="15"/>
      <c r="G1" s="15"/>
      <c r="H1" s="15"/>
      <c r="I1" s="15"/>
      <c r="J1" s="16"/>
    </row>
    <row r="2" spans="1:10" ht="80.25" customHeight="1" x14ac:dyDescent="0.3">
      <c r="A2" s="345" t="s">
        <v>231</v>
      </c>
      <c r="B2" s="346"/>
      <c r="C2" s="346"/>
      <c r="D2" s="346"/>
      <c r="E2" s="346"/>
      <c r="F2" s="346"/>
      <c r="G2" s="346"/>
      <c r="H2" s="346"/>
      <c r="I2" s="346"/>
      <c r="J2" s="347"/>
    </row>
    <row r="3" spans="1:10" s="22" customFormat="1" ht="25.5" customHeight="1" x14ac:dyDescent="0.3">
      <c r="A3" s="24"/>
      <c r="B3" s="25"/>
      <c r="C3" s="25"/>
      <c r="D3" s="25"/>
      <c r="E3" s="25"/>
      <c r="F3" s="25"/>
      <c r="G3" s="25"/>
      <c r="H3" s="25"/>
      <c r="I3" s="25"/>
      <c r="J3" s="26"/>
    </row>
    <row r="4" spans="1:10" ht="34.5" customHeight="1" x14ac:dyDescent="0.3">
      <c r="A4" s="342" t="s">
        <v>28</v>
      </c>
      <c r="B4" s="343"/>
      <c r="C4" s="343">
        <f>'서식 4'!C4</f>
        <v>0</v>
      </c>
      <c r="D4" s="343"/>
      <c r="E4" s="343"/>
      <c r="F4" s="343" t="s">
        <v>33</v>
      </c>
      <c r="G4" s="343"/>
      <c r="H4" s="343">
        <f>'서식 4'!E4</f>
        <v>0</v>
      </c>
      <c r="I4" s="343"/>
      <c r="J4" s="344"/>
    </row>
    <row r="5" spans="1:10" ht="32.25" customHeight="1" x14ac:dyDescent="0.3">
      <c r="A5" s="342" t="s">
        <v>47</v>
      </c>
      <c r="B5" s="343"/>
      <c r="C5" s="343"/>
      <c r="D5" s="343">
        <f>서식1!I11</f>
        <v>0</v>
      </c>
      <c r="E5" s="343"/>
      <c r="F5" s="343"/>
      <c r="G5" s="343"/>
      <c r="H5" s="343"/>
      <c r="I5" s="343"/>
      <c r="J5" s="344"/>
    </row>
    <row r="6" spans="1:10" ht="32.25" customHeight="1" x14ac:dyDescent="0.3">
      <c r="A6" s="27"/>
      <c r="B6" s="21"/>
      <c r="C6" s="21"/>
      <c r="D6" s="21"/>
      <c r="E6" s="21"/>
      <c r="F6" s="21"/>
      <c r="G6" s="21"/>
      <c r="H6" s="21"/>
      <c r="I6" s="21"/>
      <c r="J6" s="28"/>
    </row>
    <row r="7" spans="1:10" ht="32.25" customHeight="1" x14ac:dyDescent="0.3">
      <c r="A7" s="336" t="s">
        <v>232</v>
      </c>
      <c r="B7" s="348"/>
      <c r="C7" s="348"/>
      <c r="D7" s="348"/>
      <c r="E7" s="348"/>
      <c r="F7" s="348"/>
      <c r="G7" s="348"/>
      <c r="H7" s="348"/>
      <c r="I7" s="348"/>
      <c r="J7" s="349"/>
    </row>
    <row r="8" spans="1:10" ht="32.25" customHeight="1" x14ac:dyDescent="0.3">
      <c r="A8" s="350"/>
      <c r="B8" s="348"/>
      <c r="C8" s="348"/>
      <c r="D8" s="348"/>
      <c r="E8" s="348"/>
      <c r="F8" s="348"/>
      <c r="G8" s="348"/>
      <c r="H8" s="348"/>
      <c r="I8" s="348"/>
      <c r="J8" s="349"/>
    </row>
    <row r="9" spans="1:10" ht="32.25" customHeight="1" x14ac:dyDescent="0.3">
      <c r="A9" s="350"/>
      <c r="B9" s="348"/>
      <c r="C9" s="348"/>
      <c r="D9" s="348"/>
      <c r="E9" s="348"/>
      <c r="F9" s="348"/>
      <c r="G9" s="348"/>
      <c r="H9" s="348"/>
      <c r="I9" s="348"/>
      <c r="J9" s="349"/>
    </row>
    <row r="10" spans="1:10" ht="40.5" customHeight="1" x14ac:dyDescent="0.3">
      <c r="A10" s="350"/>
      <c r="B10" s="348"/>
      <c r="C10" s="348"/>
      <c r="D10" s="348"/>
      <c r="E10" s="348"/>
      <c r="F10" s="348"/>
      <c r="G10" s="348"/>
      <c r="H10" s="348"/>
      <c r="I10" s="348"/>
      <c r="J10" s="349"/>
    </row>
    <row r="11" spans="1:10" ht="155.25" customHeight="1" x14ac:dyDescent="0.3">
      <c r="A11" s="350"/>
      <c r="B11" s="348"/>
      <c r="C11" s="348"/>
      <c r="D11" s="348"/>
      <c r="E11" s="348"/>
      <c r="F11" s="348"/>
      <c r="G11" s="348"/>
      <c r="H11" s="348"/>
      <c r="I11" s="348"/>
      <c r="J11" s="349"/>
    </row>
    <row r="12" spans="1:10" ht="89.25" customHeight="1" x14ac:dyDescent="0.3">
      <c r="A12" s="350"/>
      <c r="B12" s="348"/>
      <c r="C12" s="348"/>
      <c r="D12" s="348"/>
      <c r="E12" s="348"/>
      <c r="F12" s="348"/>
      <c r="G12" s="348"/>
      <c r="H12" s="348"/>
      <c r="I12" s="348"/>
      <c r="J12" s="349"/>
    </row>
    <row r="13" spans="1:10" x14ac:dyDescent="0.3">
      <c r="A13" s="17"/>
      <c r="B13" s="3"/>
      <c r="C13" s="3"/>
      <c r="D13" s="3"/>
      <c r="E13" s="3"/>
      <c r="F13" s="3"/>
      <c r="G13" s="3"/>
      <c r="H13" s="3"/>
      <c r="I13" s="3"/>
      <c r="J13" s="18"/>
    </row>
    <row r="14" spans="1:10" ht="34.5" customHeight="1" x14ac:dyDescent="0.3">
      <c r="A14" s="308" t="str">
        <f>서식1!A31</f>
        <v>2025년     월     일</v>
      </c>
      <c r="B14" s="309"/>
      <c r="C14" s="309"/>
      <c r="D14" s="309"/>
      <c r="E14" s="309"/>
      <c r="F14" s="309"/>
      <c r="G14" s="309"/>
      <c r="H14" s="309"/>
      <c r="I14" s="309"/>
      <c r="J14" s="310"/>
    </row>
    <row r="15" spans="1:10" ht="32.25" customHeight="1" x14ac:dyDescent="0.3">
      <c r="A15" s="17"/>
      <c r="B15" s="3"/>
      <c r="C15" s="3"/>
      <c r="D15" s="3"/>
      <c r="E15" s="325" t="s">
        <v>48</v>
      </c>
      <c r="F15" s="325"/>
      <c r="G15" s="325"/>
      <c r="H15" s="325"/>
      <c r="I15" s="325"/>
      <c r="J15" s="326"/>
    </row>
    <row r="16" spans="1:10" ht="33" customHeight="1" x14ac:dyDescent="0.3">
      <c r="A16" s="17"/>
      <c r="B16" s="3"/>
      <c r="C16" s="3"/>
      <c r="D16" s="3"/>
      <c r="E16" s="325" t="s">
        <v>49</v>
      </c>
      <c r="F16" s="325"/>
      <c r="G16" s="325"/>
      <c r="H16" s="325"/>
      <c r="I16" s="325"/>
      <c r="J16" s="326"/>
    </row>
    <row r="17" spans="1:10" ht="33" customHeight="1" x14ac:dyDescent="0.3">
      <c r="A17" s="17"/>
      <c r="B17" s="3"/>
      <c r="C17" s="3"/>
      <c r="D17" s="3"/>
      <c r="E17" s="325" t="s">
        <v>29</v>
      </c>
      <c r="F17" s="325"/>
      <c r="G17" s="325"/>
      <c r="H17" s="325"/>
      <c r="I17" s="325" t="s">
        <v>43</v>
      </c>
      <c r="J17" s="326"/>
    </row>
    <row r="18" spans="1:10" ht="33" customHeight="1" x14ac:dyDescent="0.3">
      <c r="A18" s="327" t="s">
        <v>278</v>
      </c>
      <c r="B18" s="328"/>
      <c r="C18" s="328"/>
      <c r="D18" s="328"/>
      <c r="E18" s="328"/>
      <c r="F18" s="328"/>
      <c r="G18" s="328"/>
      <c r="H18" s="328"/>
      <c r="I18" s="328"/>
      <c r="J18" s="329"/>
    </row>
    <row r="19" spans="1:10" ht="49.5" customHeight="1" thickBot="1" x14ac:dyDescent="0.35">
      <c r="A19" s="330"/>
      <c r="B19" s="331"/>
      <c r="C19" s="331"/>
      <c r="D19" s="331"/>
      <c r="E19" s="331"/>
      <c r="F19" s="331"/>
      <c r="G19" s="331"/>
      <c r="H19" s="331"/>
      <c r="I19" s="331"/>
      <c r="J19" s="332"/>
    </row>
    <row r="20" spans="1:10" ht="24" customHeight="1" thickTop="1" x14ac:dyDescent="0.3"/>
    <row r="24" spans="1:10" ht="17.25" customHeight="1" x14ac:dyDescent="0.3"/>
    <row r="25" spans="1:10" ht="82.5" customHeight="1" x14ac:dyDescent="0.3"/>
    <row r="28" spans="1:10" ht="19.5" customHeight="1" x14ac:dyDescent="0.3"/>
    <row r="29" spans="1:10" ht="19.5" customHeight="1" x14ac:dyDescent="0.3"/>
    <row r="30" spans="1:10" ht="19.5" customHeight="1" x14ac:dyDescent="0.3"/>
    <row r="31" spans="1:10" ht="19.5" customHeight="1" x14ac:dyDescent="0.3"/>
    <row r="32" spans="1:10" ht="27" customHeight="1" x14ac:dyDescent="0.3"/>
  </sheetData>
  <mergeCells count="18">
    <mergeCell ref="A4:B4"/>
    <mergeCell ref="C4:E4"/>
    <mergeCell ref="F4:G4"/>
    <mergeCell ref="A14:J14"/>
    <mergeCell ref="A1:B1"/>
    <mergeCell ref="A2:J2"/>
    <mergeCell ref="A18:J19"/>
    <mergeCell ref="E15:F15"/>
    <mergeCell ref="G15:J15"/>
    <mergeCell ref="H4:J4"/>
    <mergeCell ref="A5:C5"/>
    <mergeCell ref="D5:J5"/>
    <mergeCell ref="A7:J12"/>
    <mergeCell ref="E16:F16"/>
    <mergeCell ref="G16:J16"/>
    <mergeCell ref="E17:F17"/>
    <mergeCell ref="G17:H17"/>
    <mergeCell ref="I17:J17"/>
  </mergeCells>
  <phoneticPr fontId="2" type="noConversion"/>
  <pageMargins left="0.7" right="0.7" top="0.75" bottom="0.75" header="0.3" footer="0.3"/>
  <pageSetup paperSize="9" scale="8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J32"/>
  <sheetViews>
    <sheetView view="pageBreakPreview" zoomScale="60" zoomScaleNormal="80" workbookViewId="0">
      <selection activeCell="A17" sqref="A17:J18"/>
    </sheetView>
  </sheetViews>
  <sheetFormatPr defaultRowHeight="16.5" x14ac:dyDescent="0.3"/>
  <cols>
    <col min="9" max="9" width="9.125" customWidth="1"/>
    <col min="10" max="10" width="24" customWidth="1"/>
  </cols>
  <sheetData>
    <row r="1" spans="1:10" ht="27" customHeight="1" thickTop="1" x14ac:dyDescent="0.3">
      <c r="A1" s="300" t="s">
        <v>89</v>
      </c>
      <c r="B1" s="301"/>
      <c r="C1" s="15"/>
      <c r="D1" s="15"/>
      <c r="E1" s="15"/>
      <c r="F1" s="15"/>
      <c r="G1" s="15"/>
      <c r="H1" s="15"/>
      <c r="I1" s="15"/>
      <c r="J1" s="16"/>
    </row>
    <row r="2" spans="1:10" ht="75.75" customHeight="1" x14ac:dyDescent="0.3">
      <c r="A2" s="345" t="s">
        <v>233</v>
      </c>
      <c r="B2" s="346"/>
      <c r="C2" s="346"/>
      <c r="D2" s="346"/>
      <c r="E2" s="346"/>
      <c r="F2" s="346"/>
      <c r="G2" s="346"/>
      <c r="H2" s="346"/>
      <c r="I2" s="346"/>
      <c r="J2" s="347"/>
    </row>
    <row r="3" spans="1:10" ht="18.75" customHeight="1" x14ac:dyDescent="0.3">
      <c r="A3" s="356"/>
      <c r="B3" s="357"/>
      <c r="C3" s="357"/>
      <c r="D3" s="357"/>
      <c r="E3" s="357"/>
      <c r="F3" s="357"/>
      <c r="G3" s="357"/>
      <c r="H3" s="357"/>
      <c r="I3" s="357"/>
      <c r="J3" s="358"/>
    </row>
    <row r="4" spans="1:10" ht="34.5" customHeight="1" x14ac:dyDescent="0.3">
      <c r="A4" s="342" t="s">
        <v>28</v>
      </c>
      <c r="B4" s="343"/>
      <c r="C4" s="343">
        <f>'서식 4'!C4</f>
        <v>0</v>
      </c>
      <c r="D4" s="343"/>
      <c r="E4" s="343"/>
      <c r="F4" s="343" t="s">
        <v>33</v>
      </c>
      <c r="G4" s="343"/>
      <c r="H4" s="343">
        <f>'서식 4'!E4</f>
        <v>0</v>
      </c>
      <c r="I4" s="343"/>
      <c r="J4" s="344"/>
    </row>
    <row r="5" spans="1:10" ht="32.25" customHeight="1" x14ac:dyDescent="0.3">
      <c r="A5" s="354"/>
      <c r="B5" s="221"/>
      <c r="C5" s="221"/>
      <c r="D5" s="221"/>
      <c r="E5" s="221"/>
      <c r="F5" s="221"/>
      <c r="G5" s="221"/>
      <c r="H5" s="221"/>
      <c r="I5" s="221"/>
      <c r="J5" s="355"/>
    </row>
    <row r="6" spans="1:10" ht="32.25" customHeight="1" x14ac:dyDescent="0.3">
      <c r="A6" s="351" t="s">
        <v>218</v>
      </c>
      <c r="B6" s="352"/>
      <c r="C6" s="352"/>
      <c r="D6" s="352"/>
      <c r="E6" s="352"/>
      <c r="F6" s="352"/>
      <c r="G6" s="352"/>
      <c r="H6" s="352"/>
      <c r="I6" s="352"/>
      <c r="J6" s="353"/>
    </row>
    <row r="7" spans="1:10" ht="32.25" customHeight="1" x14ac:dyDescent="0.3">
      <c r="A7" s="351"/>
      <c r="B7" s="352"/>
      <c r="C7" s="352"/>
      <c r="D7" s="352"/>
      <c r="E7" s="352"/>
      <c r="F7" s="352"/>
      <c r="G7" s="352"/>
      <c r="H7" s="352"/>
      <c r="I7" s="352"/>
      <c r="J7" s="353"/>
    </row>
    <row r="8" spans="1:10" ht="32.25" customHeight="1" x14ac:dyDescent="0.3">
      <c r="A8" s="351"/>
      <c r="B8" s="352"/>
      <c r="C8" s="352"/>
      <c r="D8" s="352"/>
      <c r="E8" s="352"/>
      <c r="F8" s="352"/>
      <c r="G8" s="352"/>
      <c r="H8" s="352"/>
      <c r="I8" s="352"/>
      <c r="J8" s="353"/>
    </row>
    <row r="9" spans="1:10" ht="16.5" customHeight="1" x14ac:dyDescent="0.3">
      <c r="A9" s="351"/>
      <c r="B9" s="352"/>
      <c r="C9" s="352"/>
      <c r="D9" s="352"/>
      <c r="E9" s="352"/>
      <c r="F9" s="352"/>
      <c r="G9" s="352"/>
      <c r="H9" s="352"/>
      <c r="I9" s="352"/>
      <c r="J9" s="353"/>
    </row>
    <row r="10" spans="1:10" ht="195.75" customHeight="1" x14ac:dyDescent="0.3">
      <c r="A10" s="351"/>
      <c r="B10" s="352"/>
      <c r="C10" s="352"/>
      <c r="D10" s="352"/>
      <c r="E10" s="352"/>
      <c r="F10" s="352"/>
      <c r="G10" s="352"/>
      <c r="H10" s="352"/>
      <c r="I10" s="352"/>
      <c r="J10" s="353"/>
    </row>
    <row r="11" spans="1:10" ht="87" customHeight="1" x14ac:dyDescent="0.3">
      <c r="A11" s="351"/>
      <c r="B11" s="352"/>
      <c r="C11" s="352"/>
      <c r="D11" s="352"/>
      <c r="E11" s="352"/>
      <c r="F11" s="352"/>
      <c r="G11" s="352"/>
      <c r="H11" s="352"/>
      <c r="I11" s="352"/>
      <c r="J11" s="353"/>
    </row>
    <row r="12" spans="1:10" ht="89.25" customHeight="1" x14ac:dyDescent="0.3">
      <c r="A12" s="351"/>
      <c r="B12" s="352"/>
      <c r="C12" s="352"/>
      <c r="D12" s="352"/>
      <c r="E12" s="352"/>
      <c r="F12" s="352"/>
      <c r="G12" s="352"/>
      <c r="H12" s="352"/>
      <c r="I12" s="352"/>
      <c r="J12" s="353"/>
    </row>
    <row r="13" spans="1:10" ht="20.25" customHeight="1" x14ac:dyDescent="0.3">
      <c r="A13" s="17"/>
      <c r="B13" s="3"/>
      <c r="C13" s="3"/>
      <c r="D13" s="3"/>
      <c r="E13" s="3"/>
      <c r="F13" s="3"/>
      <c r="G13" s="3"/>
      <c r="H13" s="3"/>
      <c r="I13" s="3"/>
      <c r="J13" s="18"/>
    </row>
    <row r="14" spans="1:10" ht="34.5" customHeight="1" x14ac:dyDescent="0.3">
      <c r="A14" s="308" t="str">
        <f>서식1!A31:N31</f>
        <v>2025년     월     일</v>
      </c>
      <c r="B14" s="309"/>
      <c r="C14" s="309"/>
      <c r="D14" s="309"/>
      <c r="E14" s="309"/>
      <c r="F14" s="309"/>
      <c r="G14" s="309"/>
      <c r="H14" s="309"/>
      <c r="I14" s="309"/>
      <c r="J14" s="310"/>
    </row>
    <row r="15" spans="1:10" ht="32.25" customHeight="1" x14ac:dyDescent="0.3">
      <c r="A15" s="17"/>
      <c r="B15" s="3"/>
      <c r="C15" s="3"/>
      <c r="D15" s="325" t="s">
        <v>28</v>
      </c>
      <c r="E15" s="325"/>
      <c r="F15" s="325">
        <f>'서식 4'!C4</f>
        <v>0</v>
      </c>
      <c r="G15" s="325"/>
      <c r="H15" s="325"/>
      <c r="I15" s="325"/>
      <c r="J15" s="326"/>
    </row>
    <row r="16" spans="1:10" ht="33" customHeight="1" x14ac:dyDescent="0.3">
      <c r="A16" s="17"/>
      <c r="B16" s="3"/>
      <c r="C16" s="3"/>
      <c r="D16" s="325" t="s">
        <v>41</v>
      </c>
      <c r="E16" s="325"/>
      <c r="F16" s="325">
        <f>'서식 4'!C5</f>
        <v>0</v>
      </c>
      <c r="G16" s="325"/>
      <c r="H16" s="325"/>
      <c r="I16" s="325" t="s">
        <v>43</v>
      </c>
      <c r="J16" s="326"/>
    </row>
    <row r="17" spans="1:10" ht="27" customHeight="1" x14ac:dyDescent="0.3">
      <c r="A17" s="327" t="s">
        <v>278</v>
      </c>
      <c r="B17" s="328"/>
      <c r="C17" s="328"/>
      <c r="D17" s="328"/>
      <c r="E17" s="328"/>
      <c r="F17" s="328"/>
      <c r="G17" s="328"/>
      <c r="H17" s="328"/>
      <c r="I17" s="328"/>
      <c r="J17" s="329"/>
    </row>
    <row r="18" spans="1:10" ht="55.5" customHeight="1" thickBot="1" x14ac:dyDescent="0.35">
      <c r="A18" s="330"/>
      <c r="B18" s="331"/>
      <c r="C18" s="331"/>
      <c r="D18" s="331"/>
      <c r="E18" s="331"/>
      <c r="F18" s="331"/>
      <c r="G18" s="331"/>
      <c r="H18" s="331"/>
      <c r="I18" s="331"/>
      <c r="J18" s="332"/>
    </row>
    <row r="19" spans="1:10" ht="27" customHeight="1" thickTop="1" x14ac:dyDescent="0.3"/>
    <row r="20" spans="1:10" ht="24" customHeight="1" x14ac:dyDescent="0.3"/>
    <row r="24" spans="1:10" ht="17.25" customHeight="1" x14ac:dyDescent="0.3"/>
    <row r="25" spans="1:10" ht="82.5" customHeight="1" x14ac:dyDescent="0.3"/>
    <row r="28" spans="1:10" ht="19.5" customHeight="1" x14ac:dyDescent="0.3"/>
    <row r="29" spans="1:10" ht="19.5" customHeight="1" x14ac:dyDescent="0.3"/>
    <row r="30" spans="1:10" ht="19.5" customHeight="1" x14ac:dyDescent="0.3"/>
    <row r="31" spans="1:10" ht="19.5" customHeight="1" x14ac:dyDescent="0.3"/>
    <row r="32" spans="1:10" ht="27" customHeight="1" x14ac:dyDescent="0.3"/>
  </sheetData>
  <mergeCells count="16">
    <mergeCell ref="A1:B1"/>
    <mergeCell ref="A17:J18"/>
    <mergeCell ref="A2:J2"/>
    <mergeCell ref="D15:E15"/>
    <mergeCell ref="F15:J15"/>
    <mergeCell ref="F16:H16"/>
    <mergeCell ref="I16:J16"/>
    <mergeCell ref="F4:G4"/>
    <mergeCell ref="H4:J4"/>
    <mergeCell ref="D16:E16"/>
    <mergeCell ref="A14:J14"/>
    <mergeCell ref="A4:B4"/>
    <mergeCell ref="C4:E4"/>
    <mergeCell ref="A6:J12"/>
    <mergeCell ref="A5:J5"/>
    <mergeCell ref="A3:J3"/>
  </mergeCells>
  <phoneticPr fontId="2" type="noConversion"/>
  <pageMargins left="0.7" right="0.7" top="0.75" bottom="0.75" header="0.3" footer="0.3"/>
  <pageSetup paperSize="9" scale="76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N43"/>
  <sheetViews>
    <sheetView topLeftCell="A13" zoomScale="70" zoomScaleNormal="70" zoomScaleSheetLayoutView="85" workbookViewId="0">
      <selection activeCell="A23" sqref="A23:N23"/>
    </sheetView>
  </sheetViews>
  <sheetFormatPr defaultRowHeight="16.5" x14ac:dyDescent="0.3"/>
  <cols>
    <col min="1" max="1" width="7.25" customWidth="1"/>
    <col min="2" max="2" width="9.875" customWidth="1"/>
    <col min="3" max="11" width="9.75" customWidth="1"/>
    <col min="12" max="12" width="11.125" customWidth="1"/>
    <col min="13" max="14" width="9.75" customWidth="1"/>
  </cols>
  <sheetData>
    <row r="1" spans="1:14" ht="27" customHeight="1" thickTop="1" x14ac:dyDescent="0.3">
      <c r="A1" s="201" t="s">
        <v>91</v>
      </c>
      <c r="B1" s="20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3"/>
    </row>
    <row r="2" spans="1:14" ht="42.75" customHeight="1" x14ac:dyDescent="0.3">
      <c r="A2" s="203" t="s">
        <v>168</v>
      </c>
      <c r="B2" s="359"/>
      <c r="C2" s="359"/>
      <c r="D2" s="359"/>
      <c r="E2" s="359"/>
      <c r="F2" s="359"/>
      <c r="G2" s="359"/>
      <c r="H2" s="359"/>
      <c r="I2" s="359"/>
      <c r="J2" s="359"/>
      <c r="K2" s="359"/>
      <c r="L2" s="359"/>
      <c r="M2" s="359"/>
      <c r="N2" s="360"/>
    </row>
    <row r="3" spans="1:14" ht="24" customHeight="1" x14ac:dyDescent="0.3">
      <c r="A3" s="363"/>
      <c r="B3" s="364"/>
      <c r="C3" s="364"/>
      <c r="D3" s="364"/>
      <c r="E3" s="364"/>
      <c r="F3" s="364"/>
      <c r="G3" s="364"/>
      <c r="H3" s="364"/>
      <c r="I3" s="364"/>
      <c r="J3" s="364"/>
      <c r="K3" s="364"/>
      <c r="L3" s="364"/>
      <c r="M3" s="364"/>
      <c r="N3" s="365"/>
    </row>
    <row r="4" spans="1:14" ht="46.5" customHeight="1" x14ac:dyDescent="0.3">
      <c r="A4" s="366" t="s">
        <v>93</v>
      </c>
      <c r="B4" s="367"/>
      <c r="C4" s="367"/>
      <c r="D4" s="367"/>
      <c r="E4" s="367"/>
      <c r="F4" s="367"/>
      <c r="G4" s="367"/>
      <c r="H4" s="367"/>
      <c r="I4" s="367"/>
      <c r="J4" s="367"/>
      <c r="K4" s="367"/>
      <c r="L4" s="367"/>
      <c r="M4" s="367"/>
      <c r="N4" s="368"/>
    </row>
    <row r="5" spans="1:14" ht="46.5" customHeight="1" x14ac:dyDescent="0.3">
      <c r="A5" s="369" t="s">
        <v>94</v>
      </c>
      <c r="B5" s="362"/>
      <c r="C5" s="361">
        <f>서식1!C3</f>
        <v>0</v>
      </c>
      <c r="D5" s="361"/>
      <c r="E5" s="361"/>
      <c r="F5" s="361"/>
      <c r="G5" s="361"/>
      <c r="H5" s="362" t="s">
        <v>33</v>
      </c>
      <c r="I5" s="362"/>
      <c r="J5" s="362"/>
      <c r="K5" s="372">
        <f>서식1!K3</f>
        <v>0</v>
      </c>
      <c r="L5" s="372"/>
      <c r="M5" s="372"/>
      <c r="N5" s="373"/>
    </row>
    <row r="6" spans="1:14" ht="39.75" customHeight="1" x14ac:dyDescent="0.3">
      <c r="A6" s="369" t="s">
        <v>97</v>
      </c>
      <c r="B6" s="362"/>
      <c r="C6" s="370">
        <f>서식1!C7</f>
        <v>0</v>
      </c>
      <c r="D6" s="370"/>
      <c r="E6" s="370"/>
      <c r="F6" s="370"/>
      <c r="G6" s="370"/>
      <c r="H6" s="370"/>
      <c r="I6" s="370"/>
      <c r="J6" s="370"/>
      <c r="K6" s="370"/>
      <c r="L6" s="370"/>
      <c r="M6" s="370"/>
      <c r="N6" s="371"/>
    </row>
    <row r="7" spans="1:14" ht="49.5" customHeight="1" x14ac:dyDescent="0.3">
      <c r="A7" s="369" t="s">
        <v>95</v>
      </c>
      <c r="B7" s="362"/>
      <c r="C7" s="374">
        <f>서식1!C6</f>
        <v>0</v>
      </c>
      <c r="D7" s="374"/>
      <c r="E7" s="374"/>
      <c r="F7" s="374"/>
      <c r="G7" s="374"/>
      <c r="H7" s="362" t="s">
        <v>96</v>
      </c>
      <c r="I7" s="362"/>
      <c r="J7" s="362"/>
      <c r="K7" s="390" t="s">
        <v>234</v>
      </c>
      <c r="L7" s="390"/>
      <c r="M7" s="390"/>
      <c r="N7" s="391"/>
    </row>
    <row r="8" spans="1:14" ht="46.5" customHeight="1" x14ac:dyDescent="0.3">
      <c r="A8" s="366" t="s">
        <v>235</v>
      </c>
      <c r="B8" s="367"/>
      <c r="C8" s="367"/>
      <c r="D8" s="367"/>
      <c r="E8" s="367"/>
      <c r="F8" s="367"/>
      <c r="G8" s="367"/>
      <c r="H8" s="367"/>
      <c r="I8" s="367"/>
      <c r="J8" s="367"/>
      <c r="K8" s="367"/>
      <c r="L8" s="367"/>
      <c r="M8" s="367"/>
      <c r="N8" s="368"/>
    </row>
    <row r="9" spans="1:14" ht="46.5" customHeight="1" x14ac:dyDescent="0.3">
      <c r="A9" s="366" t="s">
        <v>169</v>
      </c>
      <c r="B9" s="367"/>
      <c r="C9" s="367"/>
      <c r="D9" s="367"/>
      <c r="E9" s="367"/>
      <c r="F9" s="367"/>
      <c r="G9" s="367"/>
      <c r="H9" s="367"/>
      <c r="I9" s="367"/>
      <c r="J9" s="367"/>
      <c r="K9" s="367"/>
      <c r="L9" s="367"/>
      <c r="M9" s="367"/>
      <c r="N9" s="368"/>
    </row>
    <row r="10" spans="1:14" ht="54" customHeight="1" x14ac:dyDescent="0.3">
      <c r="A10" s="369" t="s">
        <v>98</v>
      </c>
      <c r="B10" s="362"/>
      <c r="C10" s="362"/>
      <c r="D10" s="375" t="s">
        <v>165</v>
      </c>
      <c r="E10" s="375"/>
      <c r="F10" s="375"/>
      <c r="G10" s="375"/>
      <c r="H10" s="375"/>
      <c r="I10" s="375"/>
      <c r="J10" s="375"/>
      <c r="K10" s="375"/>
      <c r="L10" s="375"/>
      <c r="M10" s="375"/>
      <c r="N10" s="376"/>
    </row>
    <row r="11" spans="1:14" ht="52.5" customHeight="1" x14ac:dyDescent="0.3">
      <c r="A11" s="369" t="s">
        <v>170</v>
      </c>
      <c r="B11" s="362"/>
      <c r="C11" s="362"/>
      <c r="D11" s="375" t="s">
        <v>166</v>
      </c>
      <c r="E11" s="375"/>
      <c r="F11" s="375"/>
      <c r="G11" s="375"/>
      <c r="H11" s="375"/>
      <c r="I11" s="375"/>
      <c r="J11" s="375"/>
      <c r="K11" s="375"/>
      <c r="L11" s="375"/>
      <c r="M11" s="375"/>
      <c r="N11" s="376"/>
    </row>
    <row r="12" spans="1:14" ht="49.5" customHeight="1" x14ac:dyDescent="0.3">
      <c r="A12" s="369" t="s">
        <v>171</v>
      </c>
      <c r="B12" s="362"/>
      <c r="C12" s="362"/>
      <c r="D12" s="375" t="s">
        <v>99</v>
      </c>
      <c r="E12" s="375"/>
      <c r="F12" s="375"/>
      <c r="G12" s="375"/>
      <c r="H12" s="375"/>
      <c r="I12" s="375"/>
      <c r="J12" s="375"/>
      <c r="K12" s="375"/>
      <c r="L12" s="375"/>
      <c r="M12" s="375"/>
      <c r="N12" s="376"/>
    </row>
    <row r="13" spans="1:14" s="22" customFormat="1" ht="46.5" customHeight="1" x14ac:dyDescent="0.3">
      <c r="A13" s="377" t="s">
        <v>184</v>
      </c>
      <c r="B13" s="378"/>
      <c r="C13" s="378"/>
      <c r="D13" s="378"/>
      <c r="E13" s="378"/>
      <c r="F13" s="378"/>
      <c r="G13" s="378"/>
      <c r="H13" s="378"/>
      <c r="I13" s="378"/>
      <c r="J13" s="378"/>
      <c r="K13" s="378"/>
      <c r="L13" s="378"/>
      <c r="M13" s="378"/>
      <c r="N13" s="379"/>
    </row>
    <row r="14" spans="1:14" ht="46.5" customHeight="1" x14ac:dyDescent="0.3">
      <c r="A14" s="366" t="s">
        <v>100</v>
      </c>
      <c r="B14" s="367"/>
      <c r="C14" s="367"/>
      <c r="D14" s="367"/>
      <c r="E14" s="367"/>
      <c r="F14" s="367"/>
      <c r="G14" s="367"/>
      <c r="H14" s="367"/>
      <c r="I14" s="367"/>
      <c r="J14" s="367"/>
      <c r="K14" s="367"/>
      <c r="L14" s="367"/>
      <c r="M14" s="367"/>
      <c r="N14" s="368"/>
    </row>
    <row r="15" spans="1:14" ht="54" customHeight="1" x14ac:dyDescent="0.3">
      <c r="A15" s="369" t="s">
        <v>102</v>
      </c>
      <c r="B15" s="362"/>
      <c r="C15" s="362"/>
      <c r="D15" s="375" t="s">
        <v>103</v>
      </c>
      <c r="E15" s="375"/>
      <c r="F15" s="375"/>
      <c r="G15" s="375"/>
      <c r="H15" s="375"/>
      <c r="I15" s="375"/>
      <c r="J15" s="375"/>
      <c r="K15" s="375"/>
      <c r="L15" s="375"/>
      <c r="M15" s="375"/>
      <c r="N15" s="376"/>
    </row>
    <row r="16" spans="1:14" ht="52.5" customHeight="1" x14ac:dyDescent="0.3">
      <c r="A16" s="369" t="s">
        <v>101</v>
      </c>
      <c r="B16" s="362"/>
      <c r="C16" s="362"/>
      <c r="D16" s="375" t="s">
        <v>104</v>
      </c>
      <c r="E16" s="375"/>
      <c r="F16" s="375"/>
      <c r="G16" s="375"/>
      <c r="H16" s="375"/>
      <c r="I16" s="375"/>
      <c r="J16" s="375"/>
      <c r="K16" s="375"/>
      <c r="L16" s="375"/>
      <c r="M16" s="375"/>
      <c r="N16" s="376"/>
    </row>
    <row r="17" spans="1:14" ht="86.25" customHeight="1" x14ac:dyDescent="0.3">
      <c r="A17" s="369" t="s">
        <v>167</v>
      </c>
      <c r="B17" s="362"/>
      <c r="C17" s="362"/>
      <c r="D17" s="375" t="s">
        <v>105</v>
      </c>
      <c r="E17" s="375"/>
      <c r="F17" s="375"/>
      <c r="G17" s="375"/>
      <c r="H17" s="375"/>
      <c r="I17" s="375"/>
      <c r="J17" s="375"/>
      <c r="K17" s="375"/>
      <c r="L17" s="375"/>
      <c r="M17" s="375"/>
      <c r="N17" s="376"/>
    </row>
    <row r="18" spans="1:14" s="22" customFormat="1" ht="46.5" customHeight="1" x14ac:dyDescent="0.3">
      <c r="A18" s="377" t="s">
        <v>185</v>
      </c>
      <c r="B18" s="378"/>
      <c r="C18" s="378"/>
      <c r="D18" s="378"/>
      <c r="E18" s="378"/>
      <c r="F18" s="378"/>
      <c r="G18" s="378"/>
      <c r="H18" s="378"/>
      <c r="I18" s="378"/>
      <c r="J18" s="378"/>
      <c r="K18" s="378"/>
      <c r="L18" s="378"/>
      <c r="M18" s="378"/>
      <c r="N18" s="379"/>
    </row>
    <row r="19" spans="1:14" ht="46.5" customHeight="1" x14ac:dyDescent="0.3">
      <c r="A19" s="366" t="s">
        <v>106</v>
      </c>
      <c r="B19" s="367"/>
      <c r="C19" s="367"/>
      <c r="D19" s="367"/>
      <c r="E19" s="367"/>
      <c r="F19" s="367"/>
      <c r="G19" s="367"/>
      <c r="H19" s="367"/>
      <c r="I19" s="367"/>
      <c r="J19" s="367"/>
      <c r="K19" s="367"/>
      <c r="L19" s="367"/>
      <c r="M19" s="367"/>
      <c r="N19" s="368"/>
    </row>
    <row r="20" spans="1:14" ht="73.5" customHeight="1" x14ac:dyDescent="0.3">
      <c r="A20" s="383" t="s">
        <v>107</v>
      </c>
      <c r="B20" s="384"/>
      <c r="C20" s="384"/>
      <c r="D20" s="384"/>
      <c r="E20" s="384"/>
      <c r="F20" s="384"/>
      <c r="G20" s="384"/>
      <c r="H20" s="384"/>
      <c r="I20" s="384"/>
      <c r="J20" s="384"/>
      <c r="K20" s="384"/>
      <c r="L20" s="384"/>
      <c r="M20" s="384"/>
      <c r="N20" s="385"/>
    </row>
    <row r="21" spans="1:14" ht="73.5" customHeight="1" x14ac:dyDescent="0.3">
      <c r="A21" s="386" t="str">
        <f>서식1!A31</f>
        <v>2025년     월     일</v>
      </c>
      <c r="B21" s="387"/>
      <c r="C21" s="387"/>
      <c r="D21" s="387"/>
      <c r="E21" s="387"/>
      <c r="F21" s="387"/>
      <c r="G21" s="387"/>
      <c r="H21" s="387"/>
      <c r="I21" s="387"/>
      <c r="J21" s="387"/>
      <c r="K21" s="387"/>
      <c r="L21" s="387"/>
      <c r="M21" s="387"/>
      <c r="N21" s="388"/>
    </row>
    <row r="22" spans="1:14" ht="73.5" customHeight="1" x14ac:dyDescent="0.3">
      <c r="A22" s="389"/>
      <c r="B22" s="138"/>
      <c r="C22" s="138"/>
      <c r="D22" s="138"/>
      <c r="E22" s="138"/>
      <c r="F22" s="138"/>
      <c r="G22" s="138"/>
      <c r="H22" s="138"/>
      <c r="I22" s="50" t="s">
        <v>187</v>
      </c>
      <c r="J22" s="138">
        <f>서식1!C6</f>
        <v>0</v>
      </c>
      <c r="K22" s="138"/>
      <c r="L22" s="138"/>
      <c r="M22" s="50" t="s">
        <v>186</v>
      </c>
      <c r="N22" s="55"/>
    </row>
    <row r="23" spans="1:14" s="23" customFormat="1" ht="78.75" customHeight="1" thickBot="1" x14ac:dyDescent="0.35">
      <c r="A23" s="380" t="s">
        <v>278</v>
      </c>
      <c r="B23" s="381"/>
      <c r="C23" s="381"/>
      <c r="D23" s="381"/>
      <c r="E23" s="381"/>
      <c r="F23" s="381"/>
      <c r="G23" s="381"/>
      <c r="H23" s="381"/>
      <c r="I23" s="381"/>
      <c r="J23" s="381"/>
      <c r="K23" s="381"/>
      <c r="L23" s="381"/>
      <c r="M23" s="381"/>
      <c r="N23" s="382"/>
    </row>
    <row r="24" spans="1:14" ht="17.25" thickTop="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1:14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1:14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4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4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4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4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14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1:14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1:14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</sheetData>
  <mergeCells count="37">
    <mergeCell ref="A1:B1"/>
    <mergeCell ref="A17:C17"/>
    <mergeCell ref="D17:N17"/>
    <mergeCell ref="A18:N18"/>
    <mergeCell ref="A19:N19"/>
    <mergeCell ref="A8:N8"/>
    <mergeCell ref="A9:N9"/>
    <mergeCell ref="H7:J7"/>
    <mergeCell ref="K7:N7"/>
    <mergeCell ref="A16:C16"/>
    <mergeCell ref="D16:N16"/>
    <mergeCell ref="A10:C10"/>
    <mergeCell ref="A11:C11"/>
    <mergeCell ref="A12:C12"/>
    <mergeCell ref="D10:N10"/>
    <mergeCell ref="D12:N12"/>
    <mergeCell ref="A23:N23"/>
    <mergeCell ref="A20:N20"/>
    <mergeCell ref="A21:N21"/>
    <mergeCell ref="J22:L22"/>
    <mergeCell ref="A22:H22"/>
    <mergeCell ref="D11:N11"/>
    <mergeCell ref="A13:N13"/>
    <mergeCell ref="A14:N14"/>
    <mergeCell ref="A15:C15"/>
    <mergeCell ref="D15:N15"/>
    <mergeCell ref="A6:B6"/>
    <mergeCell ref="C6:N6"/>
    <mergeCell ref="K5:N5"/>
    <mergeCell ref="A7:B7"/>
    <mergeCell ref="C7:G7"/>
    <mergeCell ref="A2:N2"/>
    <mergeCell ref="C5:G5"/>
    <mergeCell ref="H5:J5"/>
    <mergeCell ref="A3:N3"/>
    <mergeCell ref="A4:N4"/>
    <mergeCell ref="A5:B5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N41"/>
  <sheetViews>
    <sheetView view="pageBreakPreview" zoomScale="70" zoomScaleNormal="70" zoomScaleSheetLayoutView="70" workbookViewId="0">
      <selection activeCell="A19" sqref="A19:N19"/>
    </sheetView>
  </sheetViews>
  <sheetFormatPr defaultRowHeight="16.5" x14ac:dyDescent="0.3"/>
  <cols>
    <col min="1" max="1" width="7.25" customWidth="1"/>
    <col min="2" max="2" width="9.875" customWidth="1"/>
    <col min="3" max="11" width="9.75" customWidth="1"/>
    <col min="12" max="12" width="11.125" customWidth="1"/>
    <col min="13" max="14" width="9.75" customWidth="1"/>
  </cols>
  <sheetData>
    <row r="1" spans="1:14" s="64" customFormat="1" ht="27" customHeight="1" thickTop="1" x14ac:dyDescent="0.3">
      <c r="A1" s="201" t="s">
        <v>92</v>
      </c>
      <c r="B1" s="20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3"/>
    </row>
    <row r="2" spans="1:14" ht="42.75" customHeight="1" x14ac:dyDescent="0.3">
      <c r="A2" s="203" t="s">
        <v>172</v>
      </c>
      <c r="B2" s="359"/>
      <c r="C2" s="359"/>
      <c r="D2" s="359"/>
      <c r="E2" s="359"/>
      <c r="F2" s="359"/>
      <c r="G2" s="359"/>
      <c r="H2" s="359"/>
      <c r="I2" s="359"/>
      <c r="J2" s="359"/>
      <c r="K2" s="359"/>
      <c r="L2" s="359"/>
      <c r="M2" s="359"/>
      <c r="N2" s="360"/>
    </row>
    <row r="3" spans="1:14" ht="24" customHeight="1" x14ac:dyDescent="0.3">
      <c r="A3" s="401"/>
      <c r="B3" s="402"/>
      <c r="C3" s="402"/>
      <c r="D3" s="402"/>
      <c r="E3" s="402"/>
      <c r="F3" s="402"/>
      <c r="G3" s="402"/>
      <c r="H3" s="402"/>
      <c r="I3" s="402"/>
      <c r="J3" s="402"/>
      <c r="K3" s="402"/>
      <c r="L3" s="402"/>
      <c r="M3" s="402"/>
      <c r="N3" s="403"/>
    </row>
    <row r="4" spans="1:14" ht="46.5" customHeight="1" x14ac:dyDescent="0.3">
      <c r="A4" s="366" t="s">
        <v>93</v>
      </c>
      <c r="B4" s="367"/>
      <c r="C4" s="367"/>
      <c r="D4" s="367"/>
      <c r="E4" s="367"/>
      <c r="F4" s="367"/>
      <c r="G4" s="367"/>
      <c r="H4" s="367"/>
      <c r="I4" s="367"/>
      <c r="J4" s="367"/>
      <c r="K4" s="367"/>
      <c r="L4" s="367"/>
      <c r="M4" s="367"/>
      <c r="N4" s="368"/>
    </row>
    <row r="5" spans="1:14" ht="46.5" customHeight="1" x14ac:dyDescent="0.3">
      <c r="A5" s="404" t="s">
        <v>94</v>
      </c>
      <c r="B5" s="96"/>
      <c r="C5" s="70">
        <f>'서식 8'!C5:G5</f>
        <v>0</v>
      </c>
      <c r="D5" s="70"/>
      <c r="E5" s="70"/>
      <c r="F5" s="70"/>
      <c r="G5" s="70"/>
      <c r="H5" s="96" t="s">
        <v>33</v>
      </c>
      <c r="I5" s="96"/>
      <c r="J5" s="96"/>
      <c r="K5" s="405">
        <f>'서식 8'!K5:N5</f>
        <v>0</v>
      </c>
      <c r="L5" s="405"/>
      <c r="M5" s="405"/>
      <c r="N5" s="406"/>
    </row>
    <row r="6" spans="1:14" ht="39.75" customHeight="1" x14ac:dyDescent="0.3">
      <c r="A6" s="404" t="s">
        <v>97</v>
      </c>
      <c r="B6" s="96"/>
      <c r="C6" s="407">
        <f>'서식 8'!C6:N6</f>
        <v>0</v>
      </c>
      <c r="D6" s="407"/>
      <c r="E6" s="407"/>
      <c r="F6" s="407"/>
      <c r="G6" s="407"/>
      <c r="H6" s="407"/>
      <c r="I6" s="407"/>
      <c r="J6" s="407"/>
      <c r="K6" s="407"/>
      <c r="L6" s="407"/>
      <c r="M6" s="407"/>
      <c r="N6" s="408"/>
    </row>
    <row r="7" spans="1:14" ht="49.5" customHeight="1" x14ac:dyDescent="0.3">
      <c r="A7" s="404" t="s">
        <v>95</v>
      </c>
      <c r="B7" s="96"/>
      <c r="C7" s="409">
        <f>'서식 8'!C7:G7</f>
        <v>0</v>
      </c>
      <c r="D7" s="409"/>
      <c r="E7" s="409"/>
      <c r="F7" s="409"/>
      <c r="G7" s="409"/>
      <c r="H7" s="96" t="s">
        <v>96</v>
      </c>
      <c r="I7" s="96"/>
      <c r="J7" s="96"/>
      <c r="K7" s="157" t="str">
        <f>'서식 8'!K7:N7</f>
        <v>840728-1111111</v>
      </c>
      <c r="L7" s="157"/>
      <c r="M7" s="157"/>
      <c r="N7" s="410"/>
    </row>
    <row r="8" spans="1:14" ht="46.5" customHeight="1" x14ac:dyDescent="0.3">
      <c r="A8" s="366" t="s">
        <v>152</v>
      </c>
      <c r="B8" s="367"/>
      <c r="C8" s="367"/>
      <c r="D8" s="367"/>
      <c r="E8" s="367"/>
      <c r="F8" s="367"/>
      <c r="G8" s="367"/>
      <c r="H8" s="367"/>
      <c r="I8" s="367"/>
      <c r="J8" s="367"/>
      <c r="K8" s="367"/>
      <c r="L8" s="367"/>
      <c r="M8" s="367"/>
      <c r="N8" s="368"/>
    </row>
    <row r="9" spans="1:14" ht="54" customHeight="1" x14ac:dyDescent="0.3">
      <c r="A9" s="397" t="s">
        <v>98</v>
      </c>
      <c r="B9" s="102"/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76" t="s">
        <v>153</v>
      </c>
      <c r="N9" s="392"/>
    </row>
    <row r="10" spans="1:14" ht="54" customHeight="1" x14ac:dyDescent="0.3">
      <c r="A10" s="396" t="s">
        <v>176</v>
      </c>
      <c r="B10" s="125"/>
      <c r="C10" s="125"/>
      <c r="D10" s="125"/>
      <c r="E10" s="125"/>
      <c r="F10" s="125"/>
      <c r="G10" s="125"/>
      <c r="H10" s="125"/>
      <c r="I10" s="125"/>
      <c r="J10" s="125"/>
      <c r="K10" s="125"/>
      <c r="L10" s="130"/>
      <c r="M10" s="393" t="s">
        <v>157</v>
      </c>
      <c r="N10" s="394"/>
    </row>
    <row r="11" spans="1:14" ht="54" customHeight="1" x14ac:dyDescent="0.3">
      <c r="A11" s="396" t="s">
        <v>177</v>
      </c>
      <c r="B11" s="125"/>
      <c r="C11" s="125"/>
      <c r="D11" s="125"/>
      <c r="E11" s="125"/>
      <c r="F11" s="125"/>
      <c r="G11" s="125"/>
      <c r="H11" s="125"/>
      <c r="I11" s="125"/>
      <c r="J11" s="125"/>
      <c r="K11" s="125"/>
      <c r="L11" s="130"/>
      <c r="M11" s="393" t="s">
        <v>157</v>
      </c>
      <c r="N11" s="394"/>
    </row>
    <row r="12" spans="1:14" ht="54" customHeight="1" x14ac:dyDescent="0.3">
      <c r="A12" s="396" t="s">
        <v>178</v>
      </c>
      <c r="B12" s="125"/>
      <c r="C12" s="125"/>
      <c r="D12" s="125"/>
      <c r="E12" s="125"/>
      <c r="F12" s="125"/>
      <c r="G12" s="125"/>
      <c r="H12" s="125"/>
      <c r="I12" s="125"/>
      <c r="J12" s="125"/>
      <c r="K12" s="125"/>
      <c r="L12" s="130"/>
      <c r="M12" s="393" t="s">
        <v>157</v>
      </c>
      <c r="N12" s="394"/>
    </row>
    <row r="13" spans="1:14" ht="54" customHeight="1" x14ac:dyDescent="0.3">
      <c r="A13" s="396" t="s">
        <v>179</v>
      </c>
      <c r="B13" s="125"/>
      <c r="C13" s="125"/>
      <c r="D13" s="125"/>
      <c r="E13" s="125"/>
      <c r="F13" s="125"/>
      <c r="G13" s="125"/>
      <c r="H13" s="125"/>
      <c r="I13" s="125"/>
      <c r="J13" s="125"/>
      <c r="K13" s="125"/>
      <c r="L13" s="130"/>
      <c r="M13" s="393" t="s">
        <v>158</v>
      </c>
      <c r="N13" s="394"/>
    </row>
    <row r="14" spans="1:14" ht="54" customHeight="1" x14ac:dyDescent="0.3">
      <c r="A14" s="396" t="s">
        <v>180</v>
      </c>
      <c r="B14" s="125"/>
      <c r="C14" s="125"/>
      <c r="D14" s="125"/>
      <c r="E14" s="125"/>
      <c r="F14" s="125"/>
      <c r="G14" s="125"/>
      <c r="H14" s="125"/>
      <c r="I14" s="125"/>
      <c r="J14" s="125"/>
      <c r="K14" s="125"/>
      <c r="L14" s="130"/>
      <c r="M14" s="393" t="s">
        <v>159</v>
      </c>
      <c r="N14" s="394"/>
    </row>
    <row r="15" spans="1:14" ht="54" customHeight="1" x14ac:dyDescent="0.3">
      <c r="A15" s="397" t="s">
        <v>156</v>
      </c>
      <c r="B15" s="102"/>
      <c r="C15" s="102"/>
      <c r="D15" s="102"/>
      <c r="E15" s="102"/>
      <c r="F15" s="102"/>
      <c r="G15" s="102"/>
      <c r="H15" s="102"/>
      <c r="I15" s="102"/>
      <c r="J15" s="77"/>
      <c r="K15" s="76" t="s">
        <v>154</v>
      </c>
      <c r="L15" s="77"/>
      <c r="M15" s="76" t="s">
        <v>155</v>
      </c>
      <c r="N15" s="392"/>
    </row>
    <row r="16" spans="1:14" ht="52.5" customHeight="1" x14ac:dyDescent="0.3">
      <c r="A16" s="396" t="s">
        <v>173</v>
      </c>
      <c r="B16" s="125"/>
      <c r="C16" s="125"/>
      <c r="D16" s="125"/>
      <c r="E16" s="125"/>
      <c r="F16" s="125"/>
      <c r="G16" s="125"/>
      <c r="H16" s="125"/>
      <c r="I16" s="125"/>
      <c r="J16" s="130"/>
      <c r="K16" s="393" t="s">
        <v>157</v>
      </c>
      <c r="L16" s="395"/>
      <c r="M16" s="393" t="s">
        <v>157</v>
      </c>
      <c r="N16" s="394"/>
    </row>
    <row r="17" spans="1:14" ht="49.5" customHeight="1" x14ac:dyDescent="0.3">
      <c r="A17" s="396" t="s">
        <v>174</v>
      </c>
      <c r="B17" s="125"/>
      <c r="C17" s="125"/>
      <c r="D17" s="125"/>
      <c r="E17" s="125"/>
      <c r="F17" s="125"/>
      <c r="G17" s="125"/>
      <c r="H17" s="125"/>
      <c r="I17" s="125"/>
      <c r="J17" s="130"/>
      <c r="K17" s="393" t="s">
        <v>157</v>
      </c>
      <c r="L17" s="395"/>
      <c r="M17" s="393" t="s">
        <v>157</v>
      </c>
      <c r="N17" s="394"/>
    </row>
    <row r="18" spans="1:14" ht="73.5" customHeight="1" x14ac:dyDescent="0.3">
      <c r="A18" s="398" t="s">
        <v>175</v>
      </c>
      <c r="B18" s="399"/>
      <c r="C18" s="399"/>
      <c r="D18" s="399"/>
      <c r="E18" s="399"/>
      <c r="F18" s="399"/>
      <c r="G18" s="399"/>
      <c r="H18" s="399"/>
      <c r="I18" s="399"/>
      <c r="J18" s="399"/>
      <c r="K18" s="399"/>
      <c r="L18" s="399"/>
      <c r="M18" s="399"/>
      <c r="N18" s="400"/>
    </row>
    <row r="19" spans="1:14" ht="73.5" customHeight="1" x14ac:dyDescent="0.3">
      <c r="A19" s="386" t="str">
        <f>'서식 8'!A21:N21</f>
        <v>2025년     월     일</v>
      </c>
      <c r="B19" s="387"/>
      <c r="C19" s="387"/>
      <c r="D19" s="387"/>
      <c r="E19" s="387"/>
      <c r="F19" s="387"/>
      <c r="G19" s="387"/>
      <c r="H19" s="387"/>
      <c r="I19" s="387"/>
      <c r="J19" s="387"/>
      <c r="K19" s="387"/>
      <c r="L19" s="387"/>
      <c r="M19" s="387"/>
      <c r="N19" s="388"/>
    </row>
    <row r="20" spans="1:14" ht="73.5" customHeight="1" x14ac:dyDescent="0.3">
      <c r="A20" s="389"/>
      <c r="B20" s="138"/>
      <c r="C20" s="138"/>
      <c r="D20" s="138"/>
      <c r="E20" s="138"/>
      <c r="F20" s="138"/>
      <c r="G20" s="138"/>
      <c r="H20" s="138"/>
      <c r="I20" s="57" t="s">
        <v>187</v>
      </c>
      <c r="J20" s="138">
        <f>서식1!C6</f>
        <v>0</v>
      </c>
      <c r="K20" s="138"/>
      <c r="L20" s="138"/>
      <c r="M20" s="57" t="s">
        <v>186</v>
      </c>
      <c r="N20" s="56"/>
    </row>
    <row r="21" spans="1:14" s="23" customFormat="1" ht="78.75" customHeight="1" thickBot="1" x14ac:dyDescent="0.35">
      <c r="A21" s="380" t="s">
        <v>278</v>
      </c>
      <c r="B21" s="381"/>
      <c r="C21" s="381"/>
      <c r="D21" s="381"/>
      <c r="E21" s="381"/>
      <c r="F21" s="381"/>
      <c r="G21" s="381"/>
      <c r="H21" s="381"/>
      <c r="I21" s="381"/>
      <c r="J21" s="381"/>
      <c r="K21" s="381"/>
      <c r="L21" s="381"/>
      <c r="M21" s="381"/>
      <c r="N21" s="382"/>
    </row>
    <row r="22" spans="1:14" ht="17.25" thickTop="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  <row r="23" spans="1:14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1:14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1:14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1:14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4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4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4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4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14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1:14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</sheetData>
  <mergeCells count="41">
    <mergeCell ref="J20:L20"/>
    <mergeCell ref="A1:B1"/>
    <mergeCell ref="A2:N2"/>
    <mergeCell ref="A3:N3"/>
    <mergeCell ref="A4:N4"/>
    <mergeCell ref="A5:B5"/>
    <mergeCell ref="C5:G5"/>
    <mergeCell ref="H5:J5"/>
    <mergeCell ref="K5:N5"/>
    <mergeCell ref="A6:B6"/>
    <mergeCell ref="C6:N6"/>
    <mergeCell ref="A7:B7"/>
    <mergeCell ref="C7:G7"/>
    <mergeCell ref="H7:J7"/>
    <mergeCell ref="K7:N7"/>
    <mergeCell ref="A8:N8"/>
    <mergeCell ref="A9:L9"/>
    <mergeCell ref="A10:L10"/>
    <mergeCell ref="A11:L11"/>
    <mergeCell ref="A12:L12"/>
    <mergeCell ref="A19:N19"/>
    <mergeCell ref="M14:N14"/>
    <mergeCell ref="M13:N13"/>
    <mergeCell ref="M12:N12"/>
    <mergeCell ref="A18:N18"/>
    <mergeCell ref="A21:N21"/>
    <mergeCell ref="M9:N9"/>
    <mergeCell ref="M16:N16"/>
    <mergeCell ref="M17:N17"/>
    <mergeCell ref="K17:L17"/>
    <mergeCell ref="A16:J16"/>
    <mergeCell ref="A17:J17"/>
    <mergeCell ref="A13:L13"/>
    <mergeCell ref="A14:L14"/>
    <mergeCell ref="K15:L15"/>
    <mergeCell ref="M11:N11"/>
    <mergeCell ref="M10:N10"/>
    <mergeCell ref="A15:J15"/>
    <mergeCell ref="M15:N15"/>
    <mergeCell ref="A20:H20"/>
    <mergeCell ref="K16:L16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J8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F10" sqref="F10"/>
    </sheetView>
  </sheetViews>
  <sheetFormatPr defaultRowHeight="16.5" x14ac:dyDescent="0.3"/>
  <cols>
    <col min="2" max="2" width="17" customWidth="1"/>
    <col min="4" max="4" width="14.25" customWidth="1"/>
    <col min="5" max="5" width="15.625" customWidth="1"/>
    <col min="6" max="6" width="11.875" customWidth="1"/>
    <col min="7" max="7" width="12.625" customWidth="1"/>
    <col min="8" max="8" width="12.375" customWidth="1"/>
    <col min="10" max="10" width="26.875" customWidth="1"/>
    <col min="12" max="12" width="11.125" bestFit="1" customWidth="1"/>
    <col min="13" max="13" width="11.125" customWidth="1"/>
    <col min="20" max="20" width="13.25" customWidth="1"/>
    <col min="27" max="27" width="11.75" customWidth="1"/>
    <col min="28" max="28" width="11.875" bestFit="1" customWidth="1"/>
    <col min="29" max="29" width="13.25" customWidth="1"/>
    <col min="32" max="32" width="20" customWidth="1"/>
    <col min="33" max="33" width="16" customWidth="1"/>
    <col min="34" max="35" width="16.5" customWidth="1"/>
    <col min="36" max="36" width="18.75" customWidth="1"/>
  </cols>
  <sheetData>
    <row r="1" spans="1:36" x14ac:dyDescent="0.3">
      <c r="A1" t="s">
        <v>88</v>
      </c>
    </row>
    <row r="3" spans="1:36" x14ac:dyDescent="0.3">
      <c r="A3" s="11" t="s">
        <v>51</v>
      </c>
      <c r="B3" s="11" t="s">
        <v>52</v>
      </c>
      <c r="C3" s="11" t="s">
        <v>53</v>
      </c>
      <c r="D3" s="11" t="s">
        <v>81</v>
      </c>
      <c r="E3" s="11" t="s">
        <v>76</v>
      </c>
      <c r="F3" s="11" t="s">
        <v>77</v>
      </c>
      <c r="G3" s="11" t="s">
        <v>78</v>
      </c>
      <c r="H3" s="11" t="s">
        <v>79</v>
      </c>
      <c r="I3" s="11" t="s">
        <v>80</v>
      </c>
      <c r="J3" s="11" t="s">
        <v>54</v>
      </c>
      <c r="K3" s="11" t="s">
        <v>55</v>
      </c>
      <c r="L3" s="11" t="s">
        <v>56</v>
      </c>
      <c r="M3" s="11" t="s">
        <v>86</v>
      </c>
      <c r="N3" s="11" t="s">
        <v>70</v>
      </c>
      <c r="O3" s="11" t="s">
        <v>57</v>
      </c>
      <c r="P3" s="11" t="s">
        <v>58</v>
      </c>
      <c r="Q3" s="11" t="s">
        <v>59</v>
      </c>
      <c r="R3" s="11" t="s">
        <v>60</v>
      </c>
      <c r="S3" s="11" t="s">
        <v>12</v>
      </c>
      <c r="T3" s="11" t="s">
        <v>64</v>
      </c>
      <c r="U3" s="11" t="s">
        <v>73</v>
      </c>
      <c r="V3" s="11" t="s">
        <v>71</v>
      </c>
      <c r="W3" s="11" t="s">
        <v>65</v>
      </c>
      <c r="X3" s="11" t="s">
        <v>72</v>
      </c>
      <c r="Y3" s="11" t="s">
        <v>66</v>
      </c>
      <c r="Z3" s="11" t="s">
        <v>74</v>
      </c>
      <c r="AA3" s="11" t="s">
        <v>67</v>
      </c>
      <c r="AB3" s="11" t="s">
        <v>68</v>
      </c>
      <c r="AC3" s="11" t="s">
        <v>69</v>
      </c>
      <c r="AD3" s="11" t="s">
        <v>62</v>
      </c>
      <c r="AE3" s="11" t="s">
        <v>61</v>
      </c>
      <c r="AF3" s="11" t="s">
        <v>75</v>
      </c>
      <c r="AG3" s="11" t="s">
        <v>82</v>
      </c>
      <c r="AH3" s="11" t="s">
        <v>83</v>
      </c>
      <c r="AI3" s="11" t="s">
        <v>84</v>
      </c>
      <c r="AJ3" s="11" t="s">
        <v>85</v>
      </c>
    </row>
    <row r="4" spans="1:36" x14ac:dyDescent="0.3">
      <c r="A4" s="4"/>
      <c r="B4" s="4">
        <f>서식1!C3</f>
        <v>0</v>
      </c>
      <c r="C4" s="4">
        <f>서식1!K10</f>
        <v>0</v>
      </c>
      <c r="D4" s="4" t="e">
        <f>SUM(E4:I4)</f>
        <v>#REF!</v>
      </c>
      <c r="E4" s="4" t="e">
        <f>IF(AF4&gt;=10,5,IF(AF4&gt;=8,4,IF(AF4&gt;=6,3,IF(AF4&gt;3,2,1))))</f>
        <v>#REF!</v>
      </c>
      <c r="F4" s="4" t="e">
        <f>IF(R4&gt;=11,20,IF(R4&gt;=9,16,IF(R4&gt;=7,14,IF(R4&gt;=5,12,10))))</f>
        <v>#REF!</v>
      </c>
      <c r="G4" s="4" t="e">
        <f>IF(S4&gt;=25%,20,IF(S4&gt;=20%,16,IF(S4&gt;=15%,14,IF(S4&gt;=10%,12,10))))</f>
        <v>#REF!</v>
      </c>
      <c r="H4" s="4">
        <f>IF(AD4&gt;=0.5,10,IF(AD4&gt;=0.45,8,IF(AD4&gt;0.4,6,IF(AD4&gt;=0.35,4,2))))</f>
        <v>2</v>
      </c>
      <c r="I4" s="4">
        <f>IF(Z4="임대",5,"동의서")</f>
        <v>5</v>
      </c>
      <c r="J4" s="4" t="str">
        <f>서식1!H11</f>
        <v>공사현장주소
(상세위치)</v>
      </c>
      <c r="K4" s="4">
        <f>서식1!C6</f>
        <v>0</v>
      </c>
      <c r="L4" s="7">
        <f>서식1!K4</f>
        <v>0</v>
      </c>
      <c r="M4" s="7" t="e">
        <f>서식1!#REF!</f>
        <v>#REF!</v>
      </c>
      <c r="N4" s="4">
        <f>서식1!C5</f>
        <v>0</v>
      </c>
      <c r="O4" s="4">
        <f>서식1!C4</f>
        <v>0</v>
      </c>
      <c r="P4" s="8" t="str">
        <f>서식1!K6</f>
        <v>총   명(남  O명, 여  O명)</v>
      </c>
      <c r="Q4" s="4">
        <f>서식1!F23</f>
        <v>0</v>
      </c>
      <c r="R4" s="4" t="e">
        <f>서식1!#REF!</f>
        <v>#REF!</v>
      </c>
      <c r="S4" s="9" t="e">
        <f>서식1!#REF!</f>
        <v>#REF!</v>
      </c>
      <c r="T4" s="5">
        <f>서식1!C15</f>
        <v>0</v>
      </c>
      <c r="U4" s="4">
        <f>서식1!M5</f>
        <v>0</v>
      </c>
      <c r="V4" s="4" t="str">
        <f>IF(U4=1,"작업환경","복지환경")</f>
        <v>복지환경</v>
      </c>
      <c r="W4" s="4">
        <f>서식1!E11</f>
        <v>0</v>
      </c>
      <c r="X4" s="4" t="str">
        <f>IF(W4=1,"본사",(IF(W4=2,"생산","지사")))</f>
        <v>지사</v>
      </c>
      <c r="Y4" s="4">
        <f>서식1!E10</f>
        <v>0</v>
      </c>
      <c r="Z4" s="4" t="str">
        <f>IF(Y4=1,"자가","임대")</f>
        <v>임대</v>
      </c>
      <c r="AA4" s="6">
        <f>서식1!C14</f>
        <v>25000000</v>
      </c>
      <c r="AB4" s="6">
        <f>서식1!F14</f>
        <v>20000000</v>
      </c>
      <c r="AC4" s="6">
        <f>서식1!I14</f>
        <v>5000000</v>
      </c>
      <c r="AD4" s="9">
        <f>서식1!L14</f>
        <v>0.2</v>
      </c>
      <c r="AE4" s="4" t="e">
        <f>서식1!#REF!</f>
        <v>#REF!</v>
      </c>
      <c r="AF4" s="10" t="e">
        <f>AE4/12</f>
        <v>#REF!</v>
      </c>
      <c r="AG4" s="4">
        <f>서식1!C28</f>
        <v>0</v>
      </c>
      <c r="AH4" s="2">
        <f>서식1!K28</f>
        <v>0</v>
      </c>
      <c r="AI4" s="2">
        <f>서식1!C29</f>
        <v>0</v>
      </c>
      <c r="AJ4" s="2">
        <f>서식1!K29</f>
        <v>0</v>
      </c>
    </row>
    <row r="8" spans="1:36" x14ac:dyDescent="0.3">
      <c r="A8" s="20" t="s">
        <v>87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 지정된 범위</vt:lpstr>
      </vt:variant>
      <vt:variant>
        <vt:i4>9</vt:i4>
      </vt:variant>
    </vt:vector>
  </HeadingPairs>
  <TitlesOfParts>
    <vt:vector size="20" baseType="lpstr">
      <vt:lpstr>서식1</vt:lpstr>
      <vt:lpstr>서식2-1</vt:lpstr>
      <vt:lpstr>서식2-2</vt:lpstr>
      <vt:lpstr>서식3</vt:lpstr>
      <vt:lpstr>서식 4</vt:lpstr>
      <vt:lpstr>서식 5</vt:lpstr>
      <vt:lpstr>서식 6</vt:lpstr>
      <vt:lpstr>서식 7</vt:lpstr>
      <vt:lpstr>서식 8</vt:lpstr>
      <vt:lpstr>서식 9</vt:lpstr>
      <vt:lpstr>정리표(기업 작성부분 아님-자동작성)</vt:lpstr>
      <vt:lpstr>'서식 4'!Print_Area</vt:lpstr>
      <vt:lpstr>'서식 5'!Print_Area</vt:lpstr>
      <vt:lpstr>'서식 6'!Print_Area</vt:lpstr>
      <vt:lpstr>'서식 8'!Print_Area</vt:lpstr>
      <vt:lpstr>'서식 9'!Print_Area</vt:lpstr>
      <vt:lpstr>서식1!Print_Area</vt:lpstr>
      <vt:lpstr>'서식2-1'!Print_Area</vt:lpstr>
      <vt:lpstr>'서식2-2'!Print_Area</vt:lpstr>
      <vt:lpstr>서식3!Print_Area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</dc:creator>
  <cp:lastModifiedBy>cwg</cp:lastModifiedBy>
  <cp:lastPrinted>2025-04-14T04:31:12Z</cp:lastPrinted>
  <dcterms:created xsi:type="dcterms:W3CDTF">2020-06-02T00:54:04Z</dcterms:created>
  <dcterms:modified xsi:type="dcterms:W3CDTF">2025-07-11T05:50:59Z</dcterms:modified>
</cp:coreProperties>
</file>