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광주테크노파크\4-1. ★일자리★_NAS_250417\3. 우수인재 유치 및 우수경력자 인건비지원 사업 운영\3. 기업지원\1. 사업신청\25년 5차 모집\1. 공고(5차)\"/>
    </mc:Choice>
  </mc:AlternateContent>
  <xr:revisionPtr revIDLastSave="0" documentId="13_ncr:1_{B6B4CDC0-9A4F-4A30-A281-CA8E282EE994}" xr6:coauthVersionLast="47" xr6:coauthVersionMax="47" xr10:uidLastSave="{00000000-0000-0000-0000-000000000000}"/>
  <bookViews>
    <workbookView xWindow="28680" yWindow="-120" windowWidth="29040" windowHeight="15720" xr2:uid="{EF6E61C8-0008-4418-BFFB-8A77F8E60BAC}"/>
  </bookViews>
  <sheets>
    <sheet name="기업현황조사표(기업작성용)" sheetId="1" r:id="rId1"/>
    <sheet name="(자동반영_삭제금지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2" l="1"/>
  <c r="B4" i="2"/>
  <c r="A4" i="2"/>
  <c r="L7" i="2"/>
  <c r="M7" i="2"/>
  <c r="K7" i="2"/>
  <c r="J7" i="2"/>
  <c r="F7" i="2"/>
  <c r="G7" i="2"/>
  <c r="E7" i="2"/>
  <c r="L6" i="2"/>
  <c r="M6" i="2"/>
  <c r="K6" i="2"/>
  <c r="J6" i="2"/>
  <c r="F6" i="2"/>
  <c r="G6" i="2"/>
  <c r="E6" i="2"/>
  <c r="K5" i="2"/>
  <c r="L5" i="2"/>
  <c r="M5" i="2"/>
  <c r="J5" i="2"/>
  <c r="F5" i="2"/>
  <c r="G5" i="2"/>
  <c r="E5" i="2"/>
  <c r="E4" i="2"/>
  <c r="N4" i="2"/>
  <c r="M4" i="2"/>
  <c r="L4" i="2"/>
  <c r="I4" i="2"/>
  <c r="J4" i="2"/>
  <c r="H4" i="2"/>
  <c r="F4" i="2"/>
  <c r="G4" i="2"/>
  <c r="BH7" i="1" l="1"/>
  <c r="N7" i="2" s="1"/>
  <c r="AY7" i="1"/>
  <c r="N6" i="2" s="1"/>
  <c r="AG7" i="1"/>
  <c r="AP7" i="1" l="1"/>
  <c r="R7" i="1"/>
  <c r="AE7" i="1"/>
  <c r="AB7" i="1"/>
  <c r="S7" i="1" l="1"/>
  <c r="N5" i="2"/>
</calcChain>
</file>

<file path=xl/sharedStrings.xml><?xml version="1.0" encoding="utf-8"?>
<sst xmlns="http://schemas.openxmlformats.org/spreadsheetml/2006/main" count="135" uniqueCount="72">
  <si>
    <t>기업명</t>
    <phoneticPr fontId="1" type="noConversion"/>
  </si>
  <si>
    <t>사업자번호</t>
    <phoneticPr fontId="1" type="noConversion"/>
  </si>
  <si>
    <t>2022년</t>
    <phoneticPr fontId="1" type="noConversion"/>
  </si>
  <si>
    <t>2023년</t>
    <phoneticPr fontId="1" type="noConversion"/>
  </si>
  <si>
    <t>대표자</t>
    <phoneticPr fontId="1" type="noConversion"/>
  </si>
  <si>
    <t>법인등록번호</t>
    <phoneticPr fontId="1" type="noConversion"/>
  </si>
  <si>
    <t>구분</t>
    <phoneticPr fontId="1" type="noConversion"/>
  </si>
  <si>
    <t>이름</t>
    <phoneticPr fontId="1" type="noConversion"/>
  </si>
  <si>
    <t>휴대폰</t>
    <phoneticPr fontId="1" type="noConversion"/>
  </si>
  <si>
    <t>이메일</t>
    <phoneticPr fontId="1" type="noConversion"/>
  </si>
  <si>
    <t>직위</t>
    <phoneticPr fontId="1" type="noConversion"/>
  </si>
  <si>
    <t>주생산품</t>
    <phoneticPr fontId="1" type="noConversion"/>
  </si>
  <si>
    <t>설립일</t>
    <phoneticPr fontId="1" type="noConversion"/>
  </si>
  <si>
    <t>신청기업 기본정보</t>
    <phoneticPr fontId="1" type="noConversion"/>
  </si>
  <si>
    <t>종업원 수(명)</t>
    <phoneticPr fontId="1" type="noConversion"/>
  </si>
  <si>
    <t>0000.00.00</t>
    <phoneticPr fontId="1" type="noConversion"/>
  </si>
  <si>
    <t>주소</t>
    <phoneticPr fontId="1" type="noConversion"/>
  </si>
  <si>
    <t>[양식6] 2025년 우수인재 유치 및 우수경력자 인건비 지원사업 현황조사표</t>
    <phoneticPr fontId="1" type="noConversion"/>
  </si>
  <si>
    <t>유동자산(원)</t>
    <phoneticPr fontId="1" type="noConversion"/>
  </si>
  <si>
    <t>유동부채(원)</t>
    <phoneticPr fontId="1" type="noConversion"/>
  </si>
  <si>
    <t>우수인재</t>
    <phoneticPr fontId="1" type="noConversion"/>
  </si>
  <si>
    <t>우수경력자</t>
    <phoneticPr fontId="1" type="noConversion"/>
  </si>
  <si>
    <t>"-" 포함 숫자 기입</t>
    <phoneticPr fontId="1" type="noConversion"/>
  </si>
  <si>
    <t>(인력근무지상이할 경우)
인력근무지주소</t>
    <phoneticPr fontId="1" type="noConversion"/>
  </si>
  <si>
    <t>사업 실무담당자</t>
    <phoneticPr fontId="1" type="noConversion"/>
  </si>
  <si>
    <t>매출액(원)</t>
    <phoneticPr fontId="1" type="noConversion"/>
  </si>
  <si>
    <t>자본총액(원)</t>
    <phoneticPr fontId="1" type="noConversion"/>
  </si>
  <si>
    <t>부채총액(원)</t>
    <phoneticPr fontId="1" type="noConversion"/>
  </si>
  <si>
    <t>유동비율(2024년 재무제표 기준)</t>
    <phoneticPr fontId="1" type="noConversion"/>
  </si>
  <si>
    <t>부채비율(2024년 재무제표 기준)</t>
    <phoneticPr fontId="1" type="noConversion"/>
  </si>
  <si>
    <t>2024년</t>
    <phoneticPr fontId="1" type="noConversion"/>
  </si>
  <si>
    <t>자본금(원)</t>
    <phoneticPr fontId="1" type="noConversion"/>
  </si>
  <si>
    <t>자본잠식(2024년 재무제표 기준)</t>
    <phoneticPr fontId="1" type="noConversion"/>
  </si>
  <si>
    <t>비율(%)  *자동산출</t>
    <phoneticPr fontId="1" type="noConversion"/>
  </si>
  <si>
    <t>지원신청내용 (* 지원분야별 세부 내역 나눠서 작성)</t>
    <phoneticPr fontId="1" type="noConversion"/>
  </si>
  <si>
    <t>석박사소지자</t>
    <phoneticPr fontId="1" type="noConversion"/>
  </si>
  <si>
    <t>관련직무3년이상</t>
    <phoneticPr fontId="1" type="noConversion"/>
  </si>
  <si>
    <t>입사일</t>
    <phoneticPr fontId="1" type="noConversion"/>
  </si>
  <si>
    <r>
      <t xml:space="preserve">입사일
</t>
    </r>
    <r>
      <rPr>
        <b/>
        <sz val="8"/>
        <color theme="1"/>
        <rFont val="맑은 고딕"/>
        <family val="3"/>
        <charset val="129"/>
        <scheme val="minor"/>
      </rPr>
      <t>(4대보험 자격득실확인서기준)</t>
    </r>
    <phoneticPr fontId="1" type="noConversion"/>
  </si>
  <si>
    <t>2024년 연봉</t>
    <phoneticPr fontId="1" type="noConversion"/>
  </si>
  <si>
    <t>2025년 연봉</t>
    <phoneticPr fontId="1" type="noConversion"/>
  </si>
  <si>
    <t>입사(예정)일</t>
    <phoneticPr fontId="1" type="noConversion"/>
  </si>
  <si>
    <r>
      <t>기본자격해당여부</t>
    </r>
    <r>
      <rPr>
        <b/>
        <sz val="8"/>
        <color theme="1"/>
        <rFont val="맑은 고딕"/>
        <family val="3"/>
        <charset val="129"/>
        <scheme val="minor"/>
      </rPr>
      <t>(해당분야에 체크, 중복시 평가 자격으로 선택)</t>
    </r>
    <phoneticPr fontId="1" type="noConversion"/>
  </si>
  <si>
    <t>총 신청 인원</t>
    <phoneticPr fontId="1" type="noConversion"/>
  </si>
  <si>
    <t>*자동산출</t>
    <phoneticPr fontId="1" type="noConversion"/>
  </si>
  <si>
    <t>우수경력자1</t>
    <phoneticPr fontId="1" type="noConversion"/>
  </si>
  <si>
    <t>우수경력자2</t>
    <phoneticPr fontId="1" type="noConversion"/>
  </si>
  <si>
    <t>(단위:원)</t>
    <phoneticPr fontId="1" type="noConversion"/>
  </si>
  <si>
    <t>(4대보험 자격득실확인서기준)</t>
    <phoneticPr fontId="1" type="noConversion"/>
  </si>
  <si>
    <t>성명</t>
    <phoneticPr fontId="1" type="noConversion"/>
  </si>
  <si>
    <t>지원유형</t>
    <phoneticPr fontId="1" type="noConversion"/>
  </si>
  <si>
    <t>우수경력자3</t>
    <phoneticPr fontId="1" type="noConversion"/>
  </si>
  <si>
    <t>지원신청가능금액</t>
    <phoneticPr fontId="1" type="noConversion"/>
  </si>
  <si>
    <t>총 신청 금액</t>
    <phoneticPr fontId="1" type="noConversion"/>
  </si>
  <si>
    <t>지원금 신청액</t>
    <phoneticPr fontId="1" type="noConversion"/>
  </si>
  <si>
    <t>신청가능금액</t>
    <phoneticPr fontId="1" type="noConversion"/>
  </si>
  <si>
    <t>*자동산출(참고)</t>
    <phoneticPr fontId="1" type="noConversion"/>
  </si>
  <si>
    <t>기업 현황</t>
    <phoneticPr fontId="1" type="noConversion"/>
  </si>
  <si>
    <t>※ 작성 후 빨간색 글씨는 변경하여 제출</t>
    <phoneticPr fontId="1" type="noConversion"/>
  </si>
  <si>
    <t>㈜000000</t>
    <phoneticPr fontId="1" type="noConversion"/>
  </si>
  <si>
    <t>내선번호</t>
    <phoneticPr fontId="1" type="noConversion"/>
  </si>
  <si>
    <t>생년월일</t>
    <phoneticPr fontId="1" type="noConversion"/>
  </si>
  <si>
    <t>연락처</t>
    <phoneticPr fontId="1" type="noConversion"/>
  </si>
  <si>
    <t>010-1234-5678</t>
    <phoneticPr fontId="1" type="noConversion"/>
  </si>
  <si>
    <t>아래 서식의 경우 "기업현황조사표" 내용으로 자동 반영 되므로 수정 금지</t>
    <phoneticPr fontId="1" type="noConversion"/>
  </si>
  <si>
    <t>2000.01.02</t>
    <phoneticPr fontId="1" type="noConversion"/>
  </si>
  <si>
    <t>2000.01.03</t>
    <phoneticPr fontId="1" type="noConversion"/>
  </si>
  <si>
    <t>2000.01.04</t>
    <phoneticPr fontId="1" type="noConversion"/>
  </si>
  <si>
    <t>대표자명</t>
    <phoneticPr fontId="1" type="noConversion"/>
  </si>
  <si>
    <t>㈜000000</t>
  </si>
  <si>
    <t>0000.00.00</t>
  </si>
  <si>
    <t>★ 사업신청서 및 계획서 상의 내용과 반드시 일치하여야 함. 기업현황조사표(기업작성용) 탭만 작성 완료하시면 됩니다. (이메일 제출용, 원본서류로 프린트 제출X)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</si>
</sst>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\.mm\.dd"/>
    <numFmt numFmtId="177" formatCode="0.00_);[Red]\(0.00\)"/>
    <numFmt numFmtId="178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  <xf numFmtId="41" fontId="8" fillId="0" borderId="3" xfId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177" fontId="9" fillId="4" borderId="4" xfId="1" applyNumberFormat="1" applyFont="1" applyFill="1" applyBorder="1" applyAlignment="1">
      <alignment horizontal="center" vertical="center"/>
    </xf>
    <xf numFmtId="178" fontId="9" fillId="4" borderId="2" xfId="1" applyNumberFormat="1" applyFont="1" applyFill="1" applyBorder="1" applyAlignment="1">
      <alignment horizontal="center" vertical="center"/>
    </xf>
    <xf numFmtId="178" fontId="9" fillId="4" borderId="3" xfId="0" applyNumberFormat="1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4" fontId="8" fillId="0" borderId="18" xfId="0" applyNumberFormat="1" applyFont="1" applyBorder="1" applyAlignment="1">
      <alignment horizontal="center" vertical="center"/>
    </xf>
    <xf numFmtId="41" fontId="8" fillId="0" borderId="19" xfId="1" applyFont="1" applyBorder="1" applyAlignment="1">
      <alignment horizontal="center" vertical="center"/>
    </xf>
    <xf numFmtId="41" fontId="9" fillId="4" borderId="20" xfId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9" fillId="4" borderId="4" xfId="1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41" fontId="2" fillId="6" borderId="2" xfId="0" applyNumberFormat="1" applyFont="1" applyFill="1" applyBorder="1" applyAlignment="1">
      <alignment horizontal="center" vertical="center"/>
    </xf>
    <xf numFmtId="41" fontId="2" fillId="0" borderId="2" xfId="1" applyFont="1" applyBorder="1" applyAlignment="1">
      <alignment horizontal="center" vertical="center"/>
    </xf>
    <xf numFmtId="41" fontId="2" fillId="4" borderId="2" xfId="1" applyFont="1" applyFill="1" applyBorder="1" applyAlignment="1">
      <alignment horizontal="center" vertical="center"/>
    </xf>
    <xf numFmtId="41" fontId="2" fillId="0" borderId="2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15" fillId="7" borderId="2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78289-4F32-47DF-B4AC-2E9FC23327A4}">
  <sheetPr>
    <tabColor rgb="FFFFC000"/>
  </sheetPr>
  <dimension ref="A1:BH8"/>
  <sheetViews>
    <sheetView tabSelected="1" topLeftCell="AW1" zoomScale="85" zoomScaleNormal="85" workbookViewId="0">
      <selection activeCell="AY7" sqref="AY7"/>
    </sheetView>
  </sheetViews>
  <sheetFormatPr defaultRowHeight="13.5" x14ac:dyDescent="0.3"/>
  <cols>
    <col min="1" max="1" width="5.75" style="1" customWidth="1"/>
    <col min="2" max="2" width="15.125" style="1" customWidth="1"/>
    <col min="3" max="3" width="9.125" style="1" customWidth="1"/>
    <col min="4" max="5" width="21" style="1" bestFit="1" customWidth="1"/>
    <col min="6" max="6" width="9.25" style="1" bestFit="1" customWidth="1"/>
    <col min="7" max="8" width="32.875" style="1" customWidth="1"/>
    <col min="9" max="9" width="13" style="1" customWidth="1"/>
    <col min="10" max="10" width="6.875" style="1" customWidth="1"/>
    <col min="11" max="11" width="12.25" style="1" customWidth="1"/>
    <col min="12" max="12" width="10.375" style="1" customWidth="1"/>
    <col min="13" max="13" width="6.875" style="1" customWidth="1"/>
    <col min="14" max="15" width="9" style="1"/>
    <col min="16" max="16" width="12.25" style="1" customWidth="1"/>
    <col min="17" max="17" width="10.375" style="1" customWidth="1"/>
    <col min="18" max="18" width="8.5" style="1" customWidth="1"/>
    <col min="19" max="19" width="14.875" style="1" customWidth="1"/>
    <col min="20" max="22" width="16" style="1" customWidth="1"/>
    <col min="23" max="25" width="7.5" style="1" customWidth="1"/>
    <col min="26" max="33" width="15.625" style="1" customWidth="1"/>
    <col min="34" max="34" width="11" style="1" customWidth="1"/>
    <col min="35" max="37" width="11.875" style="1" customWidth="1"/>
    <col min="38" max="38" width="19.25" style="1" customWidth="1"/>
    <col min="39" max="41" width="13.5" style="1" customWidth="1"/>
    <col min="42" max="42" width="16.25" style="1" customWidth="1"/>
    <col min="43" max="43" width="11" style="1" customWidth="1"/>
    <col min="44" max="46" width="11.875" style="1" customWidth="1"/>
    <col min="47" max="47" width="19.25" style="1" customWidth="1"/>
    <col min="48" max="50" width="13.5" style="1" customWidth="1"/>
    <col min="51" max="51" width="14.5" style="1" customWidth="1"/>
    <col min="52" max="52" width="11" style="1" customWidth="1"/>
    <col min="53" max="55" width="11.875" style="1" customWidth="1"/>
    <col min="56" max="56" width="19.25" style="1" customWidth="1"/>
    <col min="57" max="59" width="13.5" style="1" customWidth="1"/>
    <col min="60" max="60" width="14.5" style="1" customWidth="1"/>
    <col min="61" max="16384" width="9" style="1"/>
  </cols>
  <sheetData>
    <row r="1" spans="1:60" ht="24" x14ac:dyDescent="0.3">
      <c r="A1" s="4" t="s">
        <v>17</v>
      </c>
    </row>
    <row r="2" spans="1:60" ht="19.5" x14ac:dyDescent="0.3">
      <c r="A2" s="2"/>
    </row>
    <row r="3" spans="1:60" s="3" customFormat="1" ht="18" thickBot="1" x14ac:dyDescent="0.35">
      <c r="A3" s="60" t="s">
        <v>71</v>
      </c>
    </row>
    <row r="4" spans="1:60" s="3" customFormat="1" ht="21" customHeight="1" x14ac:dyDescent="0.3">
      <c r="A4" s="69" t="s">
        <v>6</v>
      </c>
      <c r="B4" s="73" t="s">
        <v>13</v>
      </c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5"/>
      <c r="R4" s="85" t="s">
        <v>43</v>
      </c>
      <c r="S4" s="85" t="s">
        <v>53</v>
      </c>
      <c r="T4" s="77" t="s">
        <v>57</v>
      </c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8"/>
      <c r="AH4" s="66" t="s">
        <v>34</v>
      </c>
      <c r="AI4" s="67"/>
      <c r="AJ4" s="67"/>
      <c r="AK4" s="67"/>
      <c r="AL4" s="67"/>
      <c r="AM4" s="67"/>
      <c r="AN4" s="67"/>
      <c r="AO4" s="67"/>
      <c r="AP4" s="68"/>
      <c r="AQ4" s="66" t="s">
        <v>34</v>
      </c>
      <c r="AR4" s="67"/>
      <c r="AS4" s="67"/>
      <c r="AT4" s="67"/>
      <c r="AU4" s="67"/>
      <c r="AV4" s="67"/>
      <c r="AW4" s="67"/>
      <c r="AX4" s="67"/>
      <c r="AY4" s="68"/>
      <c r="AZ4" s="66" t="s">
        <v>34</v>
      </c>
      <c r="BA4" s="67"/>
      <c r="BB4" s="67"/>
      <c r="BC4" s="67"/>
      <c r="BD4" s="67"/>
      <c r="BE4" s="67"/>
      <c r="BF4" s="67"/>
      <c r="BG4" s="67"/>
      <c r="BH4" s="68"/>
    </row>
    <row r="5" spans="1:60" s="3" customFormat="1" ht="21" customHeight="1" x14ac:dyDescent="0.3">
      <c r="A5" s="70"/>
      <c r="B5" s="72" t="s">
        <v>0</v>
      </c>
      <c r="C5" s="72" t="s">
        <v>4</v>
      </c>
      <c r="D5" s="72" t="s">
        <v>1</v>
      </c>
      <c r="E5" s="72" t="s">
        <v>5</v>
      </c>
      <c r="F5" s="72" t="s">
        <v>12</v>
      </c>
      <c r="G5" s="76" t="s">
        <v>16</v>
      </c>
      <c r="H5" s="76" t="s">
        <v>23</v>
      </c>
      <c r="I5" s="72" t="s">
        <v>11</v>
      </c>
      <c r="J5" s="72" t="s">
        <v>4</v>
      </c>
      <c r="K5" s="72"/>
      <c r="L5" s="72"/>
      <c r="M5" s="72" t="s">
        <v>24</v>
      </c>
      <c r="N5" s="72"/>
      <c r="O5" s="72"/>
      <c r="P5" s="72"/>
      <c r="Q5" s="72"/>
      <c r="R5" s="24" t="s">
        <v>21</v>
      </c>
      <c r="S5" s="24" t="s">
        <v>21</v>
      </c>
      <c r="T5" s="77" t="s">
        <v>25</v>
      </c>
      <c r="U5" s="77"/>
      <c r="V5" s="77"/>
      <c r="W5" s="77" t="s">
        <v>14</v>
      </c>
      <c r="X5" s="77"/>
      <c r="Y5" s="77"/>
      <c r="Z5" s="77" t="s">
        <v>29</v>
      </c>
      <c r="AA5" s="77"/>
      <c r="AB5" s="77"/>
      <c r="AC5" s="77" t="s">
        <v>28</v>
      </c>
      <c r="AD5" s="77"/>
      <c r="AE5" s="77"/>
      <c r="AF5" s="77" t="s">
        <v>32</v>
      </c>
      <c r="AG5" s="78"/>
      <c r="AH5" s="61" t="s">
        <v>50</v>
      </c>
      <c r="AI5" s="63" t="s">
        <v>49</v>
      </c>
      <c r="AJ5" s="63" t="s">
        <v>61</v>
      </c>
      <c r="AK5" s="63" t="s">
        <v>62</v>
      </c>
      <c r="AL5" s="63" t="s">
        <v>38</v>
      </c>
      <c r="AM5" s="21" t="s">
        <v>39</v>
      </c>
      <c r="AN5" s="31" t="s">
        <v>40</v>
      </c>
      <c r="AO5" s="31" t="s">
        <v>54</v>
      </c>
      <c r="AP5" s="37" t="s">
        <v>52</v>
      </c>
      <c r="AQ5" s="61" t="s">
        <v>50</v>
      </c>
      <c r="AR5" s="63" t="s">
        <v>49</v>
      </c>
      <c r="AS5" s="63" t="s">
        <v>61</v>
      </c>
      <c r="AT5" s="63" t="s">
        <v>62</v>
      </c>
      <c r="AU5" s="21" t="s">
        <v>37</v>
      </c>
      <c r="AV5" s="21" t="s">
        <v>39</v>
      </c>
      <c r="AW5" s="31" t="s">
        <v>40</v>
      </c>
      <c r="AX5" s="31" t="s">
        <v>54</v>
      </c>
      <c r="AY5" s="37" t="s">
        <v>52</v>
      </c>
      <c r="AZ5" s="61" t="s">
        <v>50</v>
      </c>
      <c r="BA5" s="63" t="s">
        <v>49</v>
      </c>
      <c r="BB5" s="63" t="s">
        <v>61</v>
      </c>
      <c r="BC5" s="63" t="s">
        <v>62</v>
      </c>
      <c r="BD5" s="63" t="s">
        <v>38</v>
      </c>
      <c r="BE5" s="21" t="s">
        <v>39</v>
      </c>
      <c r="BF5" s="31" t="s">
        <v>40</v>
      </c>
      <c r="BG5" s="31" t="s">
        <v>54</v>
      </c>
      <c r="BH5" s="37" t="s">
        <v>52</v>
      </c>
    </row>
    <row r="6" spans="1:60" s="3" customFormat="1" ht="21" customHeight="1" x14ac:dyDescent="0.3">
      <c r="A6" s="71"/>
      <c r="B6" s="72"/>
      <c r="C6" s="72"/>
      <c r="D6" s="72"/>
      <c r="E6" s="72"/>
      <c r="F6" s="72"/>
      <c r="G6" s="72"/>
      <c r="H6" s="72"/>
      <c r="I6" s="72"/>
      <c r="J6" s="22" t="s">
        <v>7</v>
      </c>
      <c r="K6" s="25" t="s">
        <v>8</v>
      </c>
      <c r="L6" s="23" t="s">
        <v>9</v>
      </c>
      <c r="M6" s="22" t="s">
        <v>7</v>
      </c>
      <c r="N6" s="25" t="s">
        <v>10</v>
      </c>
      <c r="O6" s="25" t="s">
        <v>60</v>
      </c>
      <c r="P6" s="25" t="s">
        <v>8</v>
      </c>
      <c r="Q6" s="23" t="s">
        <v>9</v>
      </c>
      <c r="R6" s="29" t="s">
        <v>44</v>
      </c>
      <c r="S6" s="29" t="s">
        <v>44</v>
      </c>
      <c r="T6" s="27" t="s">
        <v>2</v>
      </c>
      <c r="U6" s="5" t="s">
        <v>3</v>
      </c>
      <c r="V6" s="6" t="s">
        <v>30</v>
      </c>
      <c r="W6" s="5" t="s">
        <v>2</v>
      </c>
      <c r="X6" s="5" t="s">
        <v>3</v>
      </c>
      <c r="Y6" s="6" t="s">
        <v>30</v>
      </c>
      <c r="Z6" s="18" t="s">
        <v>26</v>
      </c>
      <c r="AA6" s="18" t="s">
        <v>27</v>
      </c>
      <c r="AB6" s="28" t="s">
        <v>33</v>
      </c>
      <c r="AC6" s="18" t="s">
        <v>18</v>
      </c>
      <c r="AD6" s="18" t="s">
        <v>19</v>
      </c>
      <c r="AE6" s="28" t="s">
        <v>33</v>
      </c>
      <c r="AF6" s="18" t="s">
        <v>31</v>
      </c>
      <c r="AG6" s="43" t="s">
        <v>33</v>
      </c>
      <c r="AH6" s="62"/>
      <c r="AI6" s="64"/>
      <c r="AJ6" s="65"/>
      <c r="AK6" s="65"/>
      <c r="AL6" s="65"/>
      <c r="AM6" s="32" t="s">
        <v>47</v>
      </c>
      <c r="AN6" s="33" t="s">
        <v>47</v>
      </c>
      <c r="AO6" s="33" t="s">
        <v>47</v>
      </c>
      <c r="AP6" s="38" t="s">
        <v>56</v>
      </c>
      <c r="AQ6" s="62"/>
      <c r="AR6" s="64"/>
      <c r="AS6" s="65"/>
      <c r="AT6" s="65"/>
      <c r="AU6" s="30" t="s">
        <v>48</v>
      </c>
      <c r="AV6" s="32" t="s">
        <v>47</v>
      </c>
      <c r="AW6" s="33" t="s">
        <v>47</v>
      </c>
      <c r="AX6" s="33" t="s">
        <v>47</v>
      </c>
      <c r="AY6" s="38" t="s">
        <v>56</v>
      </c>
      <c r="AZ6" s="62"/>
      <c r="BA6" s="64"/>
      <c r="BB6" s="65"/>
      <c r="BC6" s="65"/>
      <c r="BD6" s="65"/>
      <c r="BE6" s="32" t="s">
        <v>47</v>
      </c>
      <c r="BF6" s="33" t="s">
        <v>47</v>
      </c>
      <c r="BG6" s="33" t="s">
        <v>47</v>
      </c>
      <c r="BH6" s="38" t="s">
        <v>56</v>
      </c>
    </row>
    <row r="7" spans="1:60" s="16" customFormat="1" ht="44.25" customHeight="1" thickBot="1" x14ac:dyDescent="0.35">
      <c r="A7" s="26">
        <v>1</v>
      </c>
      <c r="B7" s="8" t="s">
        <v>59</v>
      </c>
      <c r="C7" s="8"/>
      <c r="D7" s="8" t="s">
        <v>22</v>
      </c>
      <c r="E7" s="8" t="s">
        <v>22</v>
      </c>
      <c r="F7" s="13" t="s">
        <v>15</v>
      </c>
      <c r="G7" s="14"/>
      <c r="H7" s="14"/>
      <c r="I7" s="8"/>
      <c r="J7" s="9"/>
      <c r="K7" s="10"/>
      <c r="L7" s="15"/>
      <c r="M7" s="9"/>
      <c r="N7" s="10"/>
      <c r="O7" s="10"/>
      <c r="P7" s="10"/>
      <c r="Q7" s="15"/>
      <c r="R7" s="35">
        <f>COUNTA(AI7,AR7,BA7)</f>
        <v>0</v>
      </c>
      <c r="S7" s="36">
        <f>AP7+AY7+BH7</f>
        <v>0</v>
      </c>
      <c r="T7" s="12"/>
      <c r="U7" s="11"/>
      <c r="V7" s="17"/>
      <c r="W7" s="12"/>
      <c r="X7" s="11"/>
      <c r="Y7" s="17"/>
      <c r="Z7" s="12"/>
      <c r="AA7" s="19"/>
      <c r="AB7" s="34" t="e">
        <f t="shared" ref="AB7" si="0">+AA7/Z7*100</f>
        <v>#DIV/0!</v>
      </c>
      <c r="AC7" s="19"/>
      <c r="AD7" s="11"/>
      <c r="AE7" s="34" t="e">
        <f>+AC7/AD7*100</f>
        <v>#DIV/0!</v>
      </c>
      <c r="AF7" s="20"/>
      <c r="AG7" s="46" t="e">
        <f>(AF7-Z7)/AF7</f>
        <v>#DIV/0!</v>
      </c>
      <c r="AH7" s="45" t="s">
        <v>45</v>
      </c>
      <c r="AI7" s="39"/>
      <c r="AJ7" s="44" t="s">
        <v>65</v>
      </c>
      <c r="AK7" s="44" t="s">
        <v>63</v>
      </c>
      <c r="AL7" s="40">
        <v>43831</v>
      </c>
      <c r="AM7" s="41"/>
      <c r="AN7" s="41"/>
      <c r="AO7" s="41"/>
      <c r="AP7" s="42">
        <f>ROUNDDOWN((IF((AN7-AM7)&gt;6000000,6000000,(AN7-AM7))),-3)</f>
        <v>0</v>
      </c>
      <c r="AQ7" s="45" t="s">
        <v>46</v>
      </c>
      <c r="AR7" s="39"/>
      <c r="AS7" s="44" t="s">
        <v>66</v>
      </c>
      <c r="AT7" s="44" t="s">
        <v>63</v>
      </c>
      <c r="AU7" s="40">
        <v>43862</v>
      </c>
      <c r="AV7" s="41"/>
      <c r="AW7" s="41"/>
      <c r="AX7" s="41"/>
      <c r="AY7" s="42">
        <f>ROUNDDOWN((IF((AW7-AV7)&gt;6000000,6000000,(AW7-AV7))),-3)</f>
        <v>0</v>
      </c>
      <c r="AZ7" s="45" t="s">
        <v>51</v>
      </c>
      <c r="BA7" s="39"/>
      <c r="BB7" s="44" t="s">
        <v>67</v>
      </c>
      <c r="BC7" s="44" t="s">
        <v>63</v>
      </c>
      <c r="BD7" s="40"/>
      <c r="BE7" s="41"/>
      <c r="BF7" s="41"/>
      <c r="BG7" s="41"/>
      <c r="BH7" s="42">
        <f>ROUNDDOWN((IF((BF7-BE7)&gt;6000000,6000000,(BF7-BE7))),-3)</f>
        <v>0</v>
      </c>
    </row>
    <row r="8" spans="1:60" ht="20.25" customHeight="1" x14ac:dyDescent="0.3">
      <c r="A8" s="7" t="s">
        <v>58</v>
      </c>
    </row>
  </sheetData>
  <mergeCells count="35">
    <mergeCell ref="AJ5:AJ6"/>
    <mergeCell ref="AK5:AK6"/>
    <mergeCell ref="AZ4:BH4"/>
    <mergeCell ref="AZ5:AZ6"/>
    <mergeCell ref="BA5:BA6"/>
    <mergeCell ref="BD5:BD6"/>
    <mergeCell ref="AQ5:AQ6"/>
    <mergeCell ref="AR5:AR6"/>
    <mergeCell ref="AQ4:AY4"/>
    <mergeCell ref="BB5:BB6"/>
    <mergeCell ref="BC5:BC6"/>
    <mergeCell ref="AS5:AS6"/>
    <mergeCell ref="AT5:AT6"/>
    <mergeCell ref="C5:C6"/>
    <mergeCell ref="T4:AG4"/>
    <mergeCell ref="T5:V5"/>
    <mergeCell ref="W5:Y5"/>
    <mergeCell ref="AF5:AG5"/>
    <mergeCell ref="Z5:AB5"/>
    <mergeCell ref="AC5:AE5"/>
    <mergeCell ref="AH5:AH6"/>
    <mergeCell ref="AI5:AI6"/>
    <mergeCell ref="AL5:AL6"/>
    <mergeCell ref="AH4:AP4"/>
    <mergeCell ref="A4:A6"/>
    <mergeCell ref="J5:L5"/>
    <mergeCell ref="M5:Q5"/>
    <mergeCell ref="B4:Q4"/>
    <mergeCell ref="H5:H6"/>
    <mergeCell ref="E5:E6"/>
    <mergeCell ref="I5:I6"/>
    <mergeCell ref="F5:F6"/>
    <mergeCell ref="B5:B6"/>
    <mergeCell ref="D5:D6"/>
    <mergeCell ref="G5:G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A2DB-FACB-4ECB-97FC-D91754CB1554}">
  <dimension ref="A1:N7"/>
  <sheetViews>
    <sheetView workbookViewId="0">
      <selection activeCell="E26" sqref="E26"/>
    </sheetView>
  </sheetViews>
  <sheetFormatPr defaultRowHeight="16.5" x14ac:dyDescent="0.3"/>
  <cols>
    <col min="6" max="6" width="9.25" bestFit="1" customWidth="1"/>
    <col min="7" max="7" width="12.625" bestFit="1" customWidth="1"/>
    <col min="8" max="9" width="13.875" customWidth="1"/>
    <col min="10" max="10" width="11.375" customWidth="1"/>
    <col min="11" max="11" width="10.625" bestFit="1" customWidth="1"/>
    <col min="12" max="12" width="11.5" bestFit="1" customWidth="1"/>
    <col min="13" max="13" width="10.5" bestFit="1" customWidth="1"/>
    <col min="14" max="14" width="12.375" bestFit="1" customWidth="1"/>
  </cols>
  <sheetData>
    <row r="1" spans="1:14" ht="33" customHeight="1" x14ac:dyDescent="0.3">
      <c r="A1" s="83" t="s">
        <v>64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</row>
    <row r="2" spans="1:14" ht="27" x14ac:dyDescent="0.3">
      <c r="A2" s="79" t="s">
        <v>0</v>
      </c>
      <c r="B2" s="79" t="s">
        <v>68</v>
      </c>
      <c r="C2" s="81" t="s">
        <v>12</v>
      </c>
      <c r="D2" s="79" t="s">
        <v>50</v>
      </c>
      <c r="E2" s="79" t="s">
        <v>49</v>
      </c>
      <c r="F2" s="79" t="s">
        <v>61</v>
      </c>
      <c r="G2" s="79" t="s">
        <v>62</v>
      </c>
      <c r="H2" s="84" t="s">
        <v>42</v>
      </c>
      <c r="I2" s="84"/>
      <c r="J2" s="79" t="s">
        <v>41</v>
      </c>
      <c r="K2" s="47" t="s">
        <v>39</v>
      </c>
      <c r="L2" s="47" t="s">
        <v>40</v>
      </c>
      <c r="M2" s="47" t="s">
        <v>54</v>
      </c>
      <c r="N2" s="50" t="s">
        <v>55</v>
      </c>
    </row>
    <row r="3" spans="1:14" x14ac:dyDescent="0.3">
      <c r="A3" s="79"/>
      <c r="B3" s="80"/>
      <c r="C3" s="82"/>
      <c r="D3" s="79"/>
      <c r="E3" s="80"/>
      <c r="F3" s="79"/>
      <c r="G3" s="79"/>
      <c r="H3" s="51" t="s">
        <v>35</v>
      </c>
      <c r="I3" s="51" t="s">
        <v>36</v>
      </c>
      <c r="J3" s="79"/>
      <c r="K3" s="48" t="s">
        <v>47</v>
      </c>
      <c r="L3" s="48" t="s">
        <v>47</v>
      </c>
      <c r="M3" s="48" t="s">
        <v>47</v>
      </c>
      <c r="N3" s="52" t="s">
        <v>56</v>
      </c>
    </row>
    <row r="4" spans="1:14" x14ac:dyDescent="0.3">
      <c r="A4" s="53" t="str">
        <f>'기업현황조사표(기업작성용)'!B7</f>
        <v>㈜000000</v>
      </c>
      <c r="B4" s="53">
        <f>'기업현황조사표(기업작성용)'!C7</f>
        <v>0</v>
      </c>
      <c r="C4" s="53" t="str">
        <f>'기업현황조사표(기업작성용)'!F7</f>
        <v>0000.00.00</v>
      </c>
      <c r="D4" s="49" t="s">
        <v>20</v>
      </c>
      <c r="E4" s="54" t="e">
        <f>'기업현황조사표(기업작성용)'!#REF!</f>
        <v>#REF!</v>
      </c>
      <c r="F4" s="54" t="e">
        <f>'기업현황조사표(기업작성용)'!#REF!</f>
        <v>#REF!</v>
      </c>
      <c r="G4" s="54" t="e">
        <f>'기업현황조사표(기업작성용)'!#REF!</f>
        <v>#REF!</v>
      </c>
      <c r="H4" s="54" t="e">
        <f>'기업현황조사표(기업작성용)'!#REF!</f>
        <v>#REF!</v>
      </c>
      <c r="I4" s="54" t="e">
        <f>'기업현황조사표(기업작성용)'!#REF!</f>
        <v>#REF!</v>
      </c>
      <c r="J4" s="55" t="e">
        <f>'기업현황조사표(기업작성용)'!#REF!</f>
        <v>#REF!</v>
      </c>
      <c r="K4" s="56"/>
      <c r="L4" s="57" t="e">
        <f>'기업현황조사표(기업작성용)'!#REF!</f>
        <v>#REF!</v>
      </c>
      <c r="M4" s="57" t="e">
        <f>'기업현황조사표(기업작성용)'!#REF!</f>
        <v>#REF!</v>
      </c>
      <c r="N4" s="58" t="e">
        <f>'기업현황조사표(기업작성용)'!#REF!</f>
        <v>#REF!</v>
      </c>
    </row>
    <row r="5" spans="1:14" x14ac:dyDescent="0.3">
      <c r="A5" s="53" t="s">
        <v>69</v>
      </c>
      <c r="B5" s="53">
        <v>0</v>
      </c>
      <c r="C5" s="53" t="s">
        <v>70</v>
      </c>
      <c r="D5" s="49" t="s">
        <v>21</v>
      </c>
      <c r="E5" s="54">
        <f>'기업현황조사표(기업작성용)'!AI7</f>
        <v>0</v>
      </c>
      <c r="F5" s="54" t="str">
        <f>'기업현황조사표(기업작성용)'!AJ7</f>
        <v>2000.01.02</v>
      </c>
      <c r="G5" s="54" t="str">
        <f>'기업현황조사표(기업작성용)'!AK7</f>
        <v>010-1234-5678</v>
      </c>
      <c r="H5" s="56"/>
      <c r="I5" s="56"/>
      <c r="J5" s="55">
        <f>'기업현황조사표(기업작성용)'!AU7</f>
        <v>43862</v>
      </c>
      <c r="K5" s="57">
        <f>'기업현황조사표(기업작성용)'!AV7</f>
        <v>0</v>
      </c>
      <c r="L5" s="57">
        <f>'기업현황조사표(기업작성용)'!AW7</f>
        <v>0</v>
      </c>
      <c r="M5" s="57">
        <f>'기업현황조사표(기업작성용)'!AX7</f>
        <v>0</v>
      </c>
      <c r="N5" s="58">
        <f>'기업현황조사표(기업작성용)'!AP7</f>
        <v>0</v>
      </c>
    </row>
    <row r="6" spans="1:14" x14ac:dyDescent="0.3">
      <c r="A6" s="53" t="s">
        <v>69</v>
      </c>
      <c r="B6" s="53">
        <v>0</v>
      </c>
      <c r="C6" s="53" t="s">
        <v>70</v>
      </c>
      <c r="D6" s="49" t="s">
        <v>21</v>
      </c>
      <c r="E6" s="54">
        <f>'기업현황조사표(기업작성용)'!AR7</f>
        <v>0</v>
      </c>
      <c r="F6" s="54" t="str">
        <f>'기업현황조사표(기업작성용)'!AS7</f>
        <v>2000.01.03</v>
      </c>
      <c r="G6" s="54" t="str">
        <f>'기업현황조사표(기업작성용)'!AT7</f>
        <v>010-1234-5678</v>
      </c>
      <c r="H6" s="56"/>
      <c r="I6" s="56"/>
      <c r="J6" s="55">
        <f>'기업현황조사표(기업작성용)'!AU7</f>
        <v>43862</v>
      </c>
      <c r="K6" s="59">
        <f>'기업현황조사표(기업작성용)'!AV7</f>
        <v>0</v>
      </c>
      <c r="L6" s="59">
        <f>'기업현황조사표(기업작성용)'!AW7</f>
        <v>0</v>
      </c>
      <c r="M6" s="59">
        <f>'기업현황조사표(기업작성용)'!AX7</f>
        <v>0</v>
      </c>
      <c r="N6" s="58">
        <f>'기업현황조사표(기업작성용)'!AY7</f>
        <v>0</v>
      </c>
    </row>
    <row r="7" spans="1:14" x14ac:dyDescent="0.3">
      <c r="A7" s="53" t="s">
        <v>69</v>
      </c>
      <c r="B7" s="53">
        <v>0</v>
      </c>
      <c r="C7" s="53" t="s">
        <v>70</v>
      </c>
      <c r="D7" s="49" t="s">
        <v>21</v>
      </c>
      <c r="E7" s="54">
        <f>'기업현황조사표(기업작성용)'!BA7</f>
        <v>0</v>
      </c>
      <c r="F7" s="54" t="str">
        <f>'기업현황조사표(기업작성용)'!BB7</f>
        <v>2000.01.04</v>
      </c>
      <c r="G7" s="54" t="str">
        <f>'기업현황조사표(기업작성용)'!BC7</f>
        <v>010-1234-5678</v>
      </c>
      <c r="H7" s="56"/>
      <c r="I7" s="56"/>
      <c r="J7" s="55">
        <f>'기업현황조사표(기업작성용)'!BD7</f>
        <v>0</v>
      </c>
      <c r="K7" s="59">
        <f>'기업현황조사표(기업작성용)'!BE7</f>
        <v>0</v>
      </c>
      <c r="L7" s="59">
        <f>'기업현황조사표(기업작성용)'!BF7</f>
        <v>0</v>
      </c>
      <c r="M7" s="59">
        <f>'기업현황조사표(기업작성용)'!BG7</f>
        <v>0</v>
      </c>
      <c r="N7" s="58">
        <f>'기업현황조사표(기업작성용)'!BH7</f>
        <v>0</v>
      </c>
    </row>
  </sheetData>
  <mergeCells count="10">
    <mergeCell ref="A2:A3"/>
    <mergeCell ref="B2:B3"/>
    <mergeCell ref="C2:C3"/>
    <mergeCell ref="A1:N1"/>
    <mergeCell ref="D2:D3"/>
    <mergeCell ref="E2:E3"/>
    <mergeCell ref="H2:I2"/>
    <mergeCell ref="J2:J3"/>
    <mergeCell ref="F2:F3"/>
    <mergeCell ref="G2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기업현황조사표(기업작성용)</vt:lpstr>
      <vt:lpstr>(자동반영_삭제금지)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2024-03-08T00:39:45Z</dcterms:created>
  <dcterms:modified xsi:type="dcterms:W3CDTF">2025-09-25T04:27:51Z</dcterms:modified>
</cp:coreProperties>
</file>